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Dau thau SYT Nam 2022\4. VB chi dao don vi\23. Chi dao ra soat DM VTYT HC bo sung lan 1 nam 2022\Dinh kem 7981\"/>
    </mc:Choice>
  </mc:AlternateContent>
  <xr:revisionPtr revIDLastSave="0" documentId="13_ncr:1_{3869F3C8-B92F-428D-B4FE-B3FFA16515B0}" xr6:coauthVersionLast="47" xr6:coauthVersionMax="47" xr10:uidLastSave="{00000000-0000-0000-0000-000000000000}"/>
  <bookViews>
    <workbookView xWindow="-120" yWindow="-120" windowWidth="29040" windowHeight="15840" activeTab="1" xr2:uid="{00000000-000D-0000-FFFF-FFFF00000000}"/>
  </bookViews>
  <sheets>
    <sheet name="G3.VTYT" sheetId="1" r:id="rId1"/>
    <sheet name="G4.HC" sheetId="6" r:id="rId2"/>
  </sheets>
  <definedNames>
    <definedName name="_xlnm._FilterDatabase" localSheetId="0" hidden="1">'G3.VTYT'!$A$5:$BO$495</definedName>
    <definedName name="_xlnm._FilterDatabase" localSheetId="1" hidden="1">'G4.HC'!$A$5:$BP$482</definedName>
    <definedName name="_xlnm.Print_Titles" localSheetId="0">'G3.VTYT'!$A:$A,'G3.VTYT'!$5:$5</definedName>
    <definedName name="_xlnm.Print_Titles" localSheetId="1">'G4.HC'!$A:$A,'G4.HC'!$5:$5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4" i="1" l="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7" i="6" l="1"/>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6" i="6"/>
  <c r="I6" i="1"/>
  <c r="AT7" i="6"/>
  <c r="AU7" i="6"/>
  <c r="AT8" i="6"/>
  <c r="J8" i="6" s="1"/>
  <c r="K8" i="6" s="1"/>
  <c r="AU8" i="6"/>
  <c r="AT9" i="6"/>
  <c r="AU9" i="6"/>
  <c r="AT10" i="6"/>
  <c r="AU10" i="6"/>
  <c r="AT11" i="6"/>
  <c r="AU11" i="6"/>
  <c r="AT12" i="6"/>
  <c r="J12" i="6" s="1"/>
  <c r="K12" i="6" s="1"/>
  <c r="AU12" i="6"/>
  <c r="AT13" i="6"/>
  <c r="AU13" i="6"/>
  <c r="AT14" i="6"/>
  <c r="AU14" i="6"/>
  <c r="AT15" i="6"/>
  <c r="AU15" i="6"/>
  <c r="AT16" i="6"/>
  <c r="J16" i="6" s="1"/>
  <c r="K16" i="6" s="1"/>
  <c r="AU16" i="6"/>
  <c r="AT17" i="6"/>
  <c r="AU17" i="6"/>
  <c r="AT18" i="6"/>
  <c r="AU18" i="6"/>
  <c r="AT19" i="6"/>
  <c r="AU19" i="6"/>
  <c r="AT20" i="6"/>
  <c r="J20" i="6" s="1"/>
  <c r="K20" i="6" s="1"/>
  <c r="AU20" i="6"/>
  <c r="AT21" i="6"/>
  <c r="AU21" i="6"/>
  <c r="AT22" i="6"/>
  <c r="AU22" i="6"/>
  <c r="AT23" i="6"/>
  <c r="AU23" i="6"/>
  <c r="AT24" i="6"/>
  <c r="J24" i="6" s="1"/>
  <c r="K24" i="6" s="1"/>
  <c r="AU24" i="6"/>
  <c r="AT25" i="6"/>
  <c r="AU25" i="6"/>
  <c r="AT26" i="6"/>
  <c r="AU26" i="6"/>
  <c r="AT27" i="6"/>
  <c r="AU27" i="6"/>
  <c r="AT28" i="6"/>
  <c r="J28" i="6" s="1"/>
  <c r="K28" i="6" s="1"/>
  <c r="AU28" i="6"/>
  <c r="AT29" i="6"/>
  <c r="AU29" i="6"/>
  <c r="AT30" i="6"/>
  <c r="AU30" i="6"/>
  <c r="AT31" i="6"/>
  <c r="AU31" i="6"/>
  <c r="AT32" i="6"/>
  <c r="J32" i="6" s="1"/>
  <c r="K32" i="6" s="1"/>
  <c r="AU32" i="6"/>
  <c r="AT33" i="6"/>
  <c r="AU33" i="6"/>
  <c r="AT34" i="6"/>
  <c r="AU34" i="6"/>
  <c r="AT35" i="6"/>
  <c r="AU35" i="6"/>
  <c r="AT36" i="6"/>
  <c r="J36" i="6" s="1"/>
  <c r="K36" i="6" s="1"/>
  <c r="AU36" i="6"/>
  <c r="AT37" i="6"/>
  <c r="AU37" i="6"/>
  <c r="AT38" i="6"/>
  <c r="AU38" i="6"/>
  <c r="AT39" i="6"/>
  <c r="AU39" i="6"/>
  <c r="AT40" i="6"/>
  <c r="J40" i="6" s="1"/>
  <c r="K40" i="6" s="1"/>
  <c r="AU40" i="6"/>
  <c r="AT41" i="6"/>
  <c r="AU41" i="6"/>
  <c r="AT42" i="6"/>
  <c r="AU42" i="6"/>
  <c r="AT43" i="6"/>
  <c r="AU43" i="6"/>
  <c r="AT44" i="6"/>
  <c r="J44" i="6" s="1"/>
  <c r="K44" i="6" s="1"/>
  <c r="AU44" i="6"/>
  <c r="AT45" i="6"/>
  <c r="AU45" i="6"/>
  <c r="AT46" i="6"/>
  <c r="AU46" i="6"/>
  <c r="AT47" i="6"/>
  <c r="AU47" i="6"/>
  <c r="AT48" i="6"/>
  <c r="J48" i="6" s="1"/>
  <c r="K48" i="6" s="1"/>
  <c r="AU48" i="6"/>
  <c r="AT49" i="6"/>
  <c r="AU49" i="6"/>
  <c r="AT50" i="6"/>
  <c r="AU50" i="6"/>
  <c r="AT51" i="6"/>
  <c r="AU51" i="6"/>
  <c r="AT52" i="6"/>
  <c r="J52" i="6" s="1"/>
  <c r="K52" i="6" s="1"/>
  <c r="AU52" i="6"/>
  <c r="AT53" i="6"/>
  <c r="AU53" i="6"/>
  <c r="AT54" i="6"/>
  <c r="AU54" i="6"/>
  <c r="AT55" i="6"/>
  <c r="AU55" i="6"/>
  <c r="AT56" i="6"/>
  <c r="J56" i="6" s="1"/>
  <c r="K56" i="6" s="1"/>
  <c r="AU56" i="6"/>
  <c r="AT57" i="6"/>
  <c r="AU57" i="6"/>
  <c r="AT58" i="6"/>
  <c r="AU58" i="6"/>
  <c r="AT59" i="6"/>
  <c r="AU59" i="6"/>
  <c r="AT60" i="6"/>
  <c r="J60" i="6" s="1"/>
  <c r="K60" i="6" s="1"/>
  <c r="AU60" i="6"/>
  <c r="AT61" i="6"/>
  <c r="AU61" i="6"/>
  <c r="AT62" i="6"/>
  <c r="AU62" i="6"/>
  <c r="AT63" i="6"/>
  <c r="AU63" i="6"/>
  <c r="AT64" i="6"/>
  <c r="J64" i="6" s="1"/>
  <c r="K64" i="6" s="1"/>
  <c r="AU64" i="6"/>
  <c r="AT65" i="6"/>
  <c r="AU65" i="6"/>
  <c r="AT66" i="6"/>
  <c r="AU66" i="6"/>
  <c r="AT67" i="6"/>
  <c r="AU67" i="6"/>
  <c r="AT68" i="6"/>
  <c r="J68" i="6" s="1"/>
  <c r="K68" i="6" s="1"/>
  <c r="AU68" i="6"/>
  <c r="AT69" i="6"/>
  <c r="AU69" i="6"/>
  <c r="AT70" i="6"/>
  <c r="AU70" i="6"/>
  <c r="AT71" i="6"/>
  <c r="AU71" i="6"/>
  <c r="AT72" i="6"/>
  <c r="J72" i="6" s="1"/>
  <c r="K72" i="6" s="1"/>
  <c r="AU72" i="6"/>
  <c r="AT73" i="6"/>
  <c r="AU73" i="6"/>
  <c r="AT74" i="6"/>
  <c r="AU74" i="6"/>
  <c r="AT75" i="6"/>
  <c r="AU75" i="6"/>
  <c r="AT76" i="6"/>
  <c r="J76" i="6" s="1"/>
  <c r="K76" i="6" s="1"/>
  <c r="AU76" i="6"/>
  <c r="AT77" i="6"/>
  <c r="AU77" i="6"/>
  <c r="AT78" i="6"/>
  <c r="AU78" i="6"/>
  <c r="AT79" i="6"/>
  <c r="AU79" i="6"/>
  <c r="AT80" i="6"/>
  <c r="J80" i="6" s="1"/>
  <c r="K80" i="6" s="1"/>
  <c r="AU80" i="6"/>
  <c r="AT81" i="6"/>
  <c r="AU81" i="6"/>
  <c r="AT82" i="6"/>
  <c r="AU82" i="6"/>
  <c r="AT83" i="6"/>
  <c r="AU83" i="6"/>
  <c r="AT84" i="6"/>
  <c r="J84" i="6" s="1"/>
  <c r="K84" i="6" s="1"/>
  <c r="AU84" i="6"/>
  <c r="AT85" i="6"/>
  <c r="AU85" i="6"/>
  <c r="AT86" i="6"/>
  <c r="AU86" i="6"/>
  <c r="AT87" i="6"/>
  <c r="AU87" i="6"/>
  <c r="AT88" i="6"/>
  <c r="J88" i="6" s="1"/>
  <c r="K88" i="6" s="1"/>
  <c r="AU88" i="6"/>
  <c r="AT89" i="6"/>
  <c r="AU89" i="6"/>
  <c r="AT90" i="6"/>
  <c r="AU90" i="6"/>
  <c r="AT91" i="6"/>
  <c r="AU91" i="6"/>
  <c r="AT92" i="6"/>
  <c r="J92" i="6" s="1"/>
  <c r="K92" i="6" s="1"/>
  <c r="AU92" i="6"/>
  <c r="AT93" i="6"/>
  <c r="AU93" i="6"/>
  <c r="AT94" i="6"/>
  <c r="AU94" i="6"/>
  <c r="AT95" i="6"/>
  <c r="AU95" i="6"/>
  <c r="AT96" i="6"/>
  <c r="J96" i="6" s="1"/>
  <c r="K96" i="6" s="1"/>
  <c r="AU96" i="6"/>
  <c r="AT97" i="6"/>
  <c r="AU97" i="6"/>
  <c r="AT98" i="6"/>
  <c r="AU98" i="6"/>
  <c r="AT99" i="6"/>
  <c r="AU99" i="6"/>
  <c r="AT100" i="6"/>
  <c r="J100" i="6" s="1"/>
  <c r="K100" i="6" s="1"/>
  <c r="AU100" i="6"/>
  <c r="AT101" i="6"/>
  <c r="AU101" i="6"/>
  <c r="AT102" i="6"/>
  <c r="AU102" i="6"/>
  <c r="AT103" i="6"/>
  <c r="AU103" i="6"/>
  <c r="AT104" i="6"/>
  <c r="J104" i="6" s="1"/>
  <c r="K104" i="6" s="1"/>
  <c r="AU104" i="6"/>
  <c r="AT105" i="6"/>
  <c r="AU105" i="6"/>
  <c r="AT106" i="6"/>
  <c r="AU106" i="6"/>
  <c r="AT107" i="6"/>
  <c r="AU107" i="6"/>
  <c r="AT108" i="6"/>
  <c r="J108" i="6" s="1"/>
  <c r="K108" i="6" s="1"/>
  <c r="AU108" i="6"/>
  <c r="AT109" i="6"/>
  <c r="AU109" i="6"/>
  <c r="AT110" i="6"/>
  <c r="AU110" i="6"/>
  <c r="AT111" i="6"/>
  <c r="AU111" i="6"/>
  <c r="AT112" i="6"/>
  <c r="J112" i="6" s="1"/>
  <c r="K112" i="6" s="1"/>
  <c r="AU112" i="6"/>
  <c r="AT113" i="6"/>
  <c r="AU113" i="6"/>
  <c r="AT114" i="6"/>
  <c r="AU114" i="6"/>
  <c r="AT115" i="6"/>
  <c r="AU115" i="6"/>
  <c r="AT116" i="6"/>
  <c r="J116" i="6" s="1"/>
  <c r="K116" i="6" s="1"/>
  <c r="AU116" i="6"/>
  <c r="AT117" i="6"/>
  <c r="AU117" i="6"/>
  <c r="AT118" i="6"/>
  <c r="AU118" i="6"/>
  <c r="AT119" i="6"/>
  <c r="AU119" i="6"/>
  <c r="AT120" i="6"/>
  <c r="J120" i="6" s="1"/>
  <c r="K120" i="6" s="1"/>
  <c r="AU120" i="6"/>
  <c r="AT121" i="6"/>
  <c r="AU121" i="6"/>
  <c r="AT122" i="6"/>
  <c r="AU122" i="6"/>
  <c r="AT123" i="6"/>
  <c r="AU123" i="6"/>
  <c r="AT124" i="6"/>
  <c r="J124" i="6" s="1"/>
  <c r="K124" i="6" s="1"/>
  <c r="AU124" i="6"/>
  <c r="AT125" i="6"/>
  <c r="AU125" i="6"/>
  <c r="AT126" i="6"/>
  <c r="AU126" i="6"/>
  <c r="AT127" i="6"/>
  <c r="AU127" i="6"/>
  <c r="AT128" i="6"/>
  <c r="J128" i="6" s="1"/>
  <c r="K128" i="6" s="1"/>
  <c r="AU128" i="6"/>
  <c r="AT129" i="6"/>
  <c r="AU129" i="6"/>
  <c r="AT130" i="6"/>
  <c r="AU130" i="6"/>
  <c r="AT131" i="6"/>
  <c r="AU131" i="6"/>
  <c r="AT132" i="6"/>
  <c r="J132" i="6" s="1"/>
  <c r="K132" i="6" s="1"/>
  <c r="AU132" i="6"/>
  <c r="AT133" i="6"/>
  <c r="AU133" i="6"/>
  <c r="AT134" i="6"/>
  <c r="AU134" i="6"/>
  <c r="AT135" i="6"/>
  <c r="AU135" i="6"/>
  <c r="AT136" i="6"/>
  <c r="J136" i="6" s="1"/>
  <c r="K136" i="6" s="1"/>
  <c r="AU136" i="6"/>
  <c r="AT137" i="6"/>
  <c r="AU137" i="6"/>
  <c r="AT138" i="6"/>
  <c r="AU138" i="6"/>
  <c r="AT139" i="6"/>
  <c r="AU139" i="6"/>
  <c r="AT140" i="6"/>
  <c r="J140" i="6" s="1"/>
  <c r="K140" i="6" s="1"/>
  <c r="AU140" i="6"/>
  <c r="AT141" i="6"/>
  <c r="AU141" i="6"/>
  <c r="AT142" i="6"/>
  <c r="AU142" i="6"/>
  <c r="AT143" i="6"/>
  <c r="AU143" i="6"/>
  <c r="AT144" i="6"/>
  <c r="J144" i="6" s="1"/>
  <c r="K144" i="6" s="1"/>
  <c r="AU144" i="6"/>
  <c r="AT145" i="6"/>
  <c r="AU145" i="6"/>
  <c r="AT146" i="6"/>
  <c r="AU146" i="6"/>
  <c r="AT147" i="6"/>
  <c r="AU147" i="6"/>
  <c r="AT148" i="6"/>
  <c r="J148" i="6" s="1"/>
  <c r="K148" i="6" s="1"/>
  <c r="AU148" i="6"/>
  <c r="AT149" i="6"/>
  <c r="AU149" i="6"/>
  <c r="AT150" i="6"/>
  <c r="AU150" i="6"/>
  <c r="AT151" i="6"/>
  <c r="AU151" i="6"/>
  <c r="AT152" i="6"/>
  <c r="J152" i="6" s="1"/>
  <c r="K152" i="6" s="1"/>
  <c r="AU152" i="6"/>
  <c r="AT153" i="6"/>
  <c r="AU153" i="6"/>
  <c r="AT154" i="6"/>
  <c r="AU154" i="6"/>
  <c r="AT155" i="6"/>
  <c r="AU155" i="6"/>
  <c r="AT156" i="6"/>
  <c r="J156" i="6" s="1"/>
  <c r="K156" i="6" s="1"/>
  <c r="AU156" i="6"/>
  <c r="AT157" i="6"/>
  <c r="AU157" i="6"/>
  <c r="AT158" i="6"/>
  <c r="AU158" i="6"/>
  <c r="AT159" i="6"/>
  <c r="AU159" i="6"/>
  <c r="AT160" i="6"/>
  <c r="J160" i="6" s="1"/>
  <c r="K160" i="6" s="1"/>
  <c r="AU160" i="6"/>
  <c r="AT161" i="6"/>
  <c r="AU161" i="6"/>
  <c r="AT162" i="6"/>
  <c r="AU162" i="6"/>
  <c r="AT163" i="6"/>
  <c r="AU163" i="6"/>
  <c r="AT164" i="6"/>
  <c r="J164" i="6" s="1"/>
  <c r="K164" i="6" s="1"/>
  <c r="AU164" i="6"/>
  <c r="AT165" i="6"/>
  <c r="AU165" i="6"/>
  <c r="AT166" i="6"/>
  <c r="AU166" i="6"/>
  <c r="AT167" i="6"/>
  <c r="AU167" i="6"/>
  <c r="AT168" i="6"/>
  <c r="J168" i="6" s="1"/>
  <c r="K168" i="6" s="1"/>
  <c r="AU168" i="6"/>
  <c r="AT169" i="6"/>
  <c r="AU169" i="6"/>
  <c r="AT170" i="6"/>
  <c r="AU170" i="6"/>
  <c r="AT171" i="6"/>
  <c r="AU171" i="6"/>
  <c r="AT172" i="6"/>
  <c r="J172" i="6" s="1"/>
  <c r="K172" i="6" s="1"/>
  <c r="AU172" i="6"/>
  <c r="AT173" i="6"/>
  <c r="AU173" i="6"/>
  <c r="AT174" i="6"/>
  <c r="AU174" i="6"/>
  <c r="AT175" i="6"/>
  <c r="AU175" i="6"/>
  <c r="AT176" i="6"/>
  <c r="J176" i="6" s="1"/>
  <c r="K176" i="6" s="1"/>
  <c r="AU176" i="6"/>
  <c r="AT177" i="6"/>
  <c r="AU177" i="6"/>
  <c r="AT178" i="6"/>
  <c r="AU178" i="6"/>
  <c r="AT179" i="6"/>
  <c r="AU179" i="6"/>
  <c r="AT180" i="6"/>
  <c r="J180" i="6" s="1"/>
  <c r="K180" i="6" s="1"/>
  <c r="AU180" i="6"/>
  <c r="AT181" i="6"/>
  <c r="AU181" i="6"/>
  <c r="AT182" i="6"/>
  <c r="AU182" i="6"/>
  <c r="AT183" i="6"/>
  <c r="AU183" i="6"/>
  <c r="AT184" i="6"/>
  <c r="J184" i="6" s="1"/>
  <c r="K184" i="6" s="1"/>
  <c r="AU184" i="6"/>
  <c r="AT185" i="6"/>
  <c r="AU185" i="6"/>
  <c r="AT186" i="6"/>
  <c r="AU186" i="6"/>
  <c r="AT187" i="6"/>
  <c r="AU187" i="6"/>
  <c r="AT188" i="6"/>
  <c r="J188" i="6" s="1"/>
  <c r="K188" i="6" s="1"/>
  <c r="AU188" i="6"/>
  <c r="AT189" i="6"/>
  <c r="AU189" i="6"/>
  <c r="AT190" i="6"/>
  <c r="AU190" i="6"/>
  <c r="AT191" i="6"/>
  <c r="AU191" i="6"/>
  <c r="AT192" i="6"/>
  <c r="J192" i="6" s="1"/>
  <c r="K192" i="6" s="1"/>
  <c r="AU192" i="6"/>
  <c r="AT193" i="6"/>
  <c r="AU193" i="6"/>
  <c r="AT194" i="6"/>
  <c r="AU194" i="6"/>
  <c r="AT195" i="6"/>
  <c r="AU195" i="6"/>
  <c r="AT196" i="6"/>
  <c r="J196" i="6" s="1"/>
  <c r="K196" i="6" s="1"/>
  <c r="AU196" i="6"/>
  <c r="AT197" i="6"/>
  <c r="AU197" i="6"/>
  <c r="AT198" i="6"/>
  <c r="AU198" i="6"/>
  <c r="AT199" i="6"/>
  <c r="AU199" i="6"/>
  <c r="AT200" i="6"/>
  <c r="J200" i="6" s="1"/>
  <c r="K200" i="6" s="1"/>
  <c r="AU200" i="6"/>
  <c r="AT201" i="6"/>
  <c r="AU201" i="6"/>
  <c r="AT202" i="6"/>
  <c r="AU202" i="6"/>
  <c r="AT203" i="6"/>
  <c r="AU203" i="6"/>
  <c r="AT204" i="6"/>
  <c r="J204" i="6" s="1"/>
  <c r="K204" i="6" s="1"/>
  <c r="AU204" i="6"/>
  <c r="AT205" i="6"/>
  <c r="AU205" i="6"/>
  <c r="AT206" i="6"/>
  <c r="AU206" i="6"/>
  <c r="AT207" i="6"/>
  <c r="AU207" i="6"/>
  <c r="AT208" i="6"/>
  <c r="J208" i="6" s="1"/>
  <c r="K208" i="6" s="1"/>
  <c r="AU208" i="6"/>
  <c r="AT209" i="6"/>
  <c r="AU209" i="6"/>
  <c r="AT210" i="6"/>
  <c r="AU210" i="6"/>
  <c r="AT211" i="6"/>
  <c r="AU211" i="6"/>
  <c r="AT212" i="6"/>
  <c r="J212" i="6" s="1"/>
  <c r="K212" i="6" s="1"/>
  <c r="AU212" i="6"/>
  <c r="AT213" i="6"/>
  <c r="AU213" i="6"/>
  <c r="AT214" i="6"/>
  <c r="AU214" i="6"/>
  <c r="AT215" i="6"/>
  <c r="AU215" i="6"/>
  <c r="AT216" i="6"/>
  <c r="J216" i="6" s="1"/>
  <c r="K216" i="6" s="1"/>
  <c r="AU216" i="6"/>
  <c r="AT217" i="6"/>
  <c r="AU217" i="6"/>
  <c r="AT218" i="6"/>
  <c r="AU218" i="6"/>
  <c r="AT219" i="6"/>
  <c r="AU219" i="6"/>
  <c r="AT220" i="6"/>
  <c r="J220" i="6" s="1"/>
  <c r="K220" i="6" s="1"/>
  <c r="AU220" i="6"/>
  <c r="AT221" i="6"/>
  <c r="AU221" i="6"/>
  <c r="AT222" i="6"/>
  <c r="AU222" i="6"/>
  <c r="AT223" i="6"/>
  <c r="AU223" i="6"/>
  <c r="AT224" i="6"/>
  <c r="J224" i="6" s="1"/>
  <c r="K224" i="6" s="1"/>
  <c r="AU224" i="6"/>
  <c r="AT225" i="6"/>
  <c r="AU225" i="6"/>
  <c r="AT226" i="6"/>
  <c r="AU226" i="6"/>
  <c r="AT227" i="6"/>
  <c r="AU227" i="6"/>
  <c r="AT228" i="6"/>
  <c r="J228" i="6" s="1"/>
  <c r="K228" i="6" s="1"/>
  <c r="AU228" i="6"/>
  <c r="AT229" i="6"/>
  <c r="AU229" i="6"/>
  <c r="AT230" i="6"/>
  <c r="AU230" i="6"/>
  <c r="AT231" i="6"/>
  <c r="AU231" i="6"/>
  <c r="AT232" i="6"/>
  <c r="J232" i="6" s="1"/>
  <c r="K232" i="6" s="1"/>
  <c r="AU232" i="6"/>
  <c r="AT233" i="6"/>
  <c r="AU233" i="6"/>
  <c r="AT234" i="6"/>
  <c r="AU234" i="6"/>
  <c r="AT235" i="6"/>
  <c r="AU235" i="6"/>
  <c r="AT236" i="6"/>
  <c r="J236" i="6" s="1"/>
  <c r="K236" i="6" s="1"/>
  <c r="AU236" i="6"/>
  <c r="AT237" i="6"/>
  <c r="AU237" i="6"/>
  <c r="AT238" i="6"/>
  <c r="AU238" i="6"/>
  <c r="AT239" i="6"/>
  <c r="AU239" i="6"/>
  <c r="AT240" i="6"/>
  <c r="J240" i="6" s="1"/>
  <c r="K240" i="6" s="1"/>
  <c r="AU240" i="6"/>
  <c r="AT241" i="6"/>
  <c r="AU241" i="6"/>
  <c r="AT242" i="6"/>
  <c r="AU242" i="6"/>
  <c r="AT243" i="6"/>
  <c r="AU243" i="6"/>
  <c r="AT244" i="6"/>
  <c r="J244" i="6" s="1"/>
  <c r="K244" i="6" s="1"/>
  <c r="AU244" i="6"/>
  <c r="AT245" i="6"/>
  <c r="AU245" i="6"/>
  <c r="AT246" i="6"/>
  <c r="AU246" i="6"/>
  <c r="AT247" i="6"/>
  <c r="AU247" i="6"/>
  <c r="AT248" i="6"/>
  <c r="J248" i="6" s="1"/>
  <c r="K248" i="6" s="1"/>
  <c r="AU248" i="6"/>
  <c r="AT249" i="6"/>
  <c r="AU249" i="6"/>
  <c r="AT250" i="6"/>
  <c r="AU250" i="6"/>
  <c r="AT251" i="6"/>
  <c r="AU251" i="6"/>
  <c r="AT252" i="6"/>
  <c r="J252" i="6" s="1"/>
  <c r="K252" i="6" s="1"/>
  <c r="AU252" i="6"/>
  <c r="AT253" i="6"/>
  <c r="AU253" i="6"/>
  <c r="AT254" i="6"/>
  <c r="AU254" i="6"/>
  <c r="AT255" i="6"/>
  <c r="AU255" i="6"/>
  <c r="AT256" i="6"/>
  <c r="J256" i="6" s="1"/>
  <c r="K256" i="6" s="1"/>
  <c r="AU256" i="6"/>
  <c r="AT257" i="6"/>
  <c r="AU257" i="6"/>
  <c r="AT258" i="6"/>
  <c r="AU258" i="6"/>
  <c r="AT259" i="6"/>
  <c r="AU259" i="6"/>
  <c r="AT260" i="6"/>
  <c r="J260" i="6" s="1"/>
  <c r="K260" i="6" s="1"/>
  <c r="AU260" i="6"/>
  <c r="AT261" i="6"/>
  <c r="AU261" i="6"/>
  <c r="AT262" i="6"/>
  <c r="AU262" i="6"/>
  <c r="AT263" i="6"/>
  <c r="AU263" i="6"/>
  <c r="AT264" i="6"/>
  <c r="J264" i="6" s="1"/>
  <c r="K264" i="6" s="1"/>
  <c r="AU264" i="6"/>
  <c r="AT265" i="6"/>
  <c r="AU265" i="6"/>
  <c r="AT266" i="6"/>
  <c r="AU266" i="6"/>
  <c r="AT267" i="6"/>
  <c r="AU267" i="6"/>
  <c r="AT268" i="6"/>
  <c r="J268" i="6" s="1"/>
  <c r="K268" i="6" s="1"/>
  <c r="AU268" i="6"/>
  <c r="AT269" i="6"/>
  <c r="AU269" i="6"/>
  <c r="AT270" i="6"/>
  <c r="AU270" i="6"/>
  <c r="AT271" i="6"/>
  <c r="AU271" i="6"/>
  <c r="AT272" i="6"/>
  <c r="J272" i="6" s="1"/>
  <c r="K272" i="6" s="1"/>
  <c r="AU272" i="6"/>
  <c r="AT273" i="6"/>
  <c r="AU273" i="6"/>
  <c r="AT274" i="6"/>
  <c r="AU274" i="6"/>
  <c r="AT275" i="6"/>
  <c r="AU275" i="6"/>
  <c r="AT276" i="6"/>
  <c r="J276" i="6" s="1"/>
  <c r="K276" i="6" s="1"/>
  <c r="AU276" i="6"/>
  <c r="AT277" i="6"/>
  <c r="AU277" i="6"/>
  <c r="AT278" i="6"/>
  <c r="AU278" i="6"/>
  <c r="AT279" i="6"/>
  <c r="AU279" i="6"/>
  <c r="AT280" i="6"/>
  <c r="J280" i="6" s="1"/>
  <c r="K280" i="6" s="1"/>
  <c r="AU280" i="6"/>
  <c r="AT281" i="6"/>
  <c r="AU281" i="6"/>
  <c r="AT282" i="6"/>
  <c r="AU282" i="6"/>
  <c r="AT283" i="6"/>
  <c r="AU283" i="6"/>
  <c r="AT284" i="6"/>
  <c r="J284" i="6" s="1"/>
  <c r="K284" i="6" s="1"/>
  <c r="AU284" i="6"/>
  <c r="AT285" i="6"/>
  <c r="AU285" i="6"/>
  <c r="AT286" i="6"/>
  <c r="AU286" i="6"/>
  <c r="AT287" i="6"/>
  <c r="AU287" i="6"/>
  <c r="AT288" i="6"/>
  <c r="J288" i="6" s="1"/>
  <c r="K288" i="6" s="1"/>
  <c r="AU288" i="6"/>
  <c r="AT289" i="6"/>
  <c r="AU289" i="6"/>
  <c r="AT290" i="6"/>
  <c r="AU290" i="6"/>
  <c r="AT291" i="6"/>
  <c r="AU291" i="6"/>
  <c r="AT292" i="6"/>
  <c r="J292" i="6" s="1"/>
  <c r="K292" i="6" s="1"/>
  <c r="AU292" i="6"/>
  <c r="AT293" i="6"/>
  <c r="AU293" i="6"/>
  <c r="AT294" i="6"/>
  <c r="AU294" i="6"/>
  <c r="AT295" i="6"/>
  <c r="AU295" i="6"/>
  <c r="AT296" i="6"/>
  <c r="J296" i="6" s="1"/>
  <c r="K296" i="6" s="1"/>
  <c r="AU296" i="6"/>
  <c r="AT297" i="6"/>
  <c r="AU297" i="6"/>
  <c r="AT298" i="6"/>
  <c r="AU298" i="6"/>
  <c r="AT299" i="6"/>
  <c r="AU299" i="6"/>
  <c r="AT300" i="6"/>
  <c r="J300" i="6" s="1"/>
  <c r="K300" i="6" s="1"/>
  <c r="AU300" i="6"/>
  <c r="AT301" i="6"/>
  <c r="AU301" i="6"/>
  <c r="AT302" i="6"/>
  <c r="AU302" i="6"/>
  <c r="AT303" i="6"/>
  <c r="AU303" i="6"/>
  <c r="AT304" i="6"/>
  <c r="J304" i="6" s="1"/>
  <c r="K304" i="6" s="1"/>
  <c r="AU304" i="6"/>
  <c r="AT305" i="6"/>
  <c r="AU305" i="6"/>
  <c r="AT306" i="6"/>
  <c r="AU306" i="6"/>
  <c r="AT307" i="6"/>
  <c r="AU307" i="6"/>
  <c r="AT308" i="6"/>
  <c r="J308" i="6" s="1"/>
  <c r="K308" i="6" s="1"/>
  <c r="AU308" i="6"/>
  <c r="AT309" i="6"/>
  <c r="AU309" i="6"/>
  <c r="AT310" i="6"/>
  <c r="AU310" i="6"/>
  <c r="AT311" i="6"/>
  <c r="AU311" i="6"/>
  <c r="AT312" i="6"/>
  <c r="J312" i="6" s="1"/>
  <c r="K312" i="6" s="1"/>
  <c r="AU312" i="6"/>
  <c r="AT313" i="6"/>
  <c r="AU313" i="6"/>
  <c r="AT314" i="6"/>
  <c r="AU314" i="6"/>
  <c r="AT315" i="6"/>
  <c r="AU315" i="6"/>
  <c r="AT316" i="6"/>
  <c r="J316" i="6" s="1"/>
  <c r="K316" i="6" s="1"/>
  <c r="AU316" i="6"/>
  <c r="AT317" i="6"/>
  <c r="AU317" i="6"/>
  <c r="AT318" i="6"/>
  <c r="AU318" i="6"/>
  <c r="AT319" i="6"/>
  <c r="AU319" i="6"/>
  <c r="AT320" i="6"/>
  <c r="J320" i="6" s="1"/>
  <c r="K320" i="6" s="1"/>
  <c r="AU320" i="6"/>
  <c r="AT321" i="6"/>
  <c r="AU321" i="6"/>
  <c r="AT322" i="6"/>
  <c r="AU322" i="6"/>
  <c r="AT323" i="6"/>
  <c r="AU323" i="6"/>
  <c r="AT324" i="6"/>
  <c r="J324" i="6" s="1"/>
  <c r="K324" i="6" s="1"/>
  <c r="AU324" i="6"/>
  <c r="AT325" i="6"/>
  <c r="AU325" i="6"/>
  <c r="AT326" i="6"/>
  <c r="AU326" i="6"/>
  <c r="AT327" i="6"/>
  <c r="AU327" i="6"/>
  <c r="AT328" i="6"/>
  <c r="J328" i="6" s="1"/>
  <c r="K328" i="6" s="1"/>
  <c r="AU328" i="6"/>
  <c r="AT329" i="6"/>
  <c r="AU329" i="6"/>
  <c r="AT330" i="6"/>
  <c r="AU330" i="6"/>
  <c r="AT331" i="6"/>
  <c r="AU331" i="6"/>
  <c r="AT332" i="6"/>
  <c r="J332" i="6" s="1"/>
  <c r="K332" i="6" s="1"/>
  <c r="AU332" i="6"/>
  <c r="AT333" i="6"/>
  <c r="AU333" i="6"/>
  <c r="AT334" i="6"/>
  <c r="AU334" i="6"/>
  <c r="AT335" i="6"/>
  <c r="AU335" i="6"/>
  <c r="AT336" i="6"/>
  <c r="J336" i="6" s="1"/>
  <c r="K336" i="6" s="1"/>
  <c r="AU336" i="6"/>
  <c r="AT337" i="6"/>
  <c r="AU337" i="6"/>
  <c r="AT338" i="6"/>
  <c r="AU338" i="6"/>
  <c r="AT339" i="6"/>
  <c r="AU339" i="6"/>
  <c r="AT340" i="6"/>
  <c r="J340" i="6" s="1"/>
  <c r="K340" i="6" s="1"/>
  <c r="AU340" i="6"/>
  <c r="AT341" i="6"/>
  <c r="AU341" i="6"/>
  <c r="AT342" i="6"/>
  <c r="AU342" i="6"/>
  <c r="AT343" i="6"/>
  <c r="AU343" i="6"/>
  <c r="AT344" i="6"/>
  <c r="J344" i="6" s="1"/>
  <c r="K344" i="6" s="1"/>
  <c r="AU344" i="6"/>
  <c r="AT345" i="6"/>
  <c r="AU345" i="6"/>
  <c r="AT346" i="6"/>
  <c r="AU346" i="6"/>
  <c r="AT347" i="6"/>
  <c r="AU347" i="6"/>
  <c r="AT348" i="6"/>
  <c r="J348" i="6" s="1"/>
  <c r="K348" i="6" s="1"/>
  <c r="AU348" i="6"/>
  <c r="AT349" i="6"/>
  <c r="AU349" i="6"/>
  <c r="AT350" i="6"/>
  <c r="AU350" i="6"/>
  <c r="AT351" i="6"/>
  <c r="AU351" i="6"/>
  <c r="AT352" i="6"/>
  <c r="J352" i="6" s="1"/>
  <c r="K352" i="6" s="1"/>
  <c r="AU352" i="6"/>
  <c r="AT353" i="6"/>
  <c r="AU353" i="6"/>
  <c r="AT354" i="6"/>
  <c r="AU354" i="6"/>
  <c r="AT355" i="6"/>
  <c r="AU355" i="6"/>
  <c r="AT356" i="6"/>
  <c r="J356" i="6" s="1"/>
  <c r="K356" i="6" s="1"/>
  <c r="AU356" i="6"/>
  <c r="AT357" i="6"/>
  <c r="AU357" i="6"/>
  <c r="AT358" i="6"/>
  <c r="AU358" i="6"/>
  <c r="AT359" i="6"/>
  <c r="AU359" i="6"/>
  <c r="AT360" i="6"/>
  <c r="J360" i="6" s="1"/>
  <c r="K360" i="6" s="1"/>
  <c r="AU360" i="6"/>
  <c r="AT361" i="6"/>
  <c r="AU361" i="6"/>
  <c r="AT362" i="6"/>
  <c r="AU362" i="6"/>
  <c r="AT363" i="6"/>
  <c r="AU363" i="6"/>
  <c r="AT364" i="6"/>
  <c r="J364" i="6" s="1"/>
  <c r="K364" i="6" s="1"/>
  <c r="AU364" i="6"/>
  <c r="AT365" i="6"/>
  <c r="AU365" i="6"/>
  <c r="AT366" i="6"/>
  <c r="AU366" i="6"/>
  <c r="AT367" i="6"/>
  <c r="AU367" i="6"/>
  <c r="AT368" i="6"/>
  <c r="J368" i="6" s="1"/>
  <c r="K368" i="6" s="1"/>
  <c r="AU368" i="6"/>
  <c r="AT369" i="6"/>
  <c r="AU369" i="6"/>
  <c r="AT370" i="6"/>
  <c r="AU370" i="6"/>
  <c r="AT371" i="6"/>
  <c r="AU371" i="6"/>
  <c r="AT372" i="6"/>
  <c r="J372" i="6" s="1"/>
  <c r="K372" i="6" s="1"/>
  <c r="AU372" i="6"/>
  <c r="AT373" i="6"/>
  <c r="AU373" i="6"/>
  <c r="AT374" i="6"/>
  <c r="AU374" i="6"/>
  <c r="AT375" i="6"/>
  <c r="AU375" i="6"/>
  <c r="AT376" i="6"/>
  <c r="J376" i="6" s="1"/>
  <c r="K376" i="6" s="1"/>
  <c r="AU376" i="6"/>
  <c r="AT377" i="6"/>
  <c r="AU377" i="6"/>
  <c r="AT378" i="6"/>
  <c r="AU378" i="6"/>
  <c r="AT379" i="6"/>
  <c r="AU379" i="6"/>
  <c r="AT380" i="6"/>
  <c r="J380" i="6" s="1"/>
  <c r="K380" i="6" s="1"/>
  <c r="AU380" i="6"/>
  <c r="AT381" i="6"/>
  <c r="AU381" i="6"/>
  <c r="AT382" i="6"/>
  <c r="AU382" i="6"/>
  <c r="AT383" i="6"/>
  <c r="AU383" i="6"/>
  <c r="AT384" i="6"/>
  <c r="J384" i="6" s="1"/>
  <c r="K384" i="6" s="1"/>
  <c r="AU384" i="6"/>
  <c r="AT385" i="6"/>
  <c r="AU385" i="6"/>
  <c r="AT386" i="6"/>
  <c r="AU386" i="6"/>
  <c r="AT387" i="6"/>
  <c r="AU387" i="6"/>
  <c r="AT388" i="6"/>
  <c r="J388" i="6" s="1"/>
  <c r="K388" i="6" s="1"/>
  <c r="AU388" i="6"/>
  <c r="AT389" i="6"/>
  <c r="AU389" i="6"/>
  <c r="AT390" i="6"/>
  <c r="AU390" i="6"/>
  <c r="AT391" i="6"/>
  <c r="AU391" i="6"/>
  <c r="AT392" i="6"/>
  <c r="J392" i="6" s="1"/>
  <c r="K392" i="6" s="1"/>
  <c r="AU392" i="6"/>
  <c r="AT393" i="6"/>
  <c r="AU393" i="6"/>
  <c r="AT394" i="6"/>
  <c r="AU394" i="6"/>
  <c r="AT395" i="6"/>
  <c r="AU395" i="6"/>
  <c r="AT396" i="6"/>
  <c r="J396" i="6" s="1"/>
  <c r="K396" i="6" s="1"/>
  <c r="AU396" i="6"/>
  <c r="AT397" i="6"/>
  <c r="AU397" i="6"/>
  <c r="AT398" i="6"/>
  <c r="AU398" i="6"/>
  <c r="AT399" i="6"/>
  <c r="AU399" i="6"/>
  <c r="AT400" i="6"/>
  <c r="J400" i="6" s="1"/>
  <c r="K400" i="6" s="1"/>
  <c r="AU400" i="6"/>
  <c r="AT401" i="6"/>
  <c r="AU401" i="6"/>
  <c r="AT402" i="6"/>
  <c r="AU402" i="6"/>
  <c r="AT403" i="6"/>
  <c r="AU403" i="6"/>
  <c r="AT404" i="6"/>
  <c r="J404" i="6" s="1"/>
  <c r="K404" i="6" s="1"/>
  <c r="AU404" i="6"/>
  <c r="AT405" i="6"/>
  <c r="AU405" i="6"/>
  <c r="AT406" i="6"/>
  <c r="AU406" i="6"/>
  <c r="AT407" i="6"/>
  <c r="AU407" i="6"/>
  <c r="AT408" i="6"/>
  <c r="J408" i="6" s="1"/>
  <c r="K408" i="6" s="1"/>
  <c r="AU408" i="6"/>
  <c r="AT409" i="6"/>
  <c r="AU409" i="6"/>
  <c r="AT410" i="6"/>
  <c r="AU410" i="6"/>
  <c r="AT411" i="6"/>
  <c r="AU411" i="6"/>
  <c r="AT412" i="6"/>
  <c r="J412" i="6" s="1"/>
  <c r="K412" i="6" s="1"/>
  <c r="AU412" i="6"/>
  <c r="AT413" i="6"/>
  <c r="AU413" i="6"/>
  <c r="AT414" i="6"/>
  <c r="AU414" i="6"/>
  <c r="AT415" i="6"/>
  <c r="AU415" i="6"/>
  <c r="AT416" i="6"/>
  <c r="J416" i="6" s="1"/>
  <c r="K416" i="6" s="1"/>
  <c r="AU416" i="6"/>
  <c r="AT417" i="6"/>
  <c r="AU417" i="6"/>
  <c r="AT418" i="6"/>
  <c r="AU418" i="6"/>
  <c r="AT419" i="6"/>
  <c r="AU419" i="6"/>
  <c r="AT420" i="6"/>
  <c r="J420" i="6" s="1"/>
  <c r="K420" i="6" s="1"/>
  <c r="AU420" i="6"/>
  <c r="AT421" i="6"/>
  <c r="AU421" i="6"/>
  <c r="AT422" i="6"/>
  <c r="AU422" i="6"/>
  <c r="AT423" i="6"/>
  <c r="AU423" i="6"/>
  <c r="AT424" i="6"/>
  <c r="J424" i="6" s="1"/>
  <c r="K424" i="6" s="1"/>
  <c r="AU424" i="6"/>
  <c r="AT425" i="6"/>
  <c r="AU425" i="6"/>
  <c r="AT426" i="6"/>
  <c r="AU426" i="6"/>
  <c r="AT427" i="6"/>
  <c r="AU427" i="6"/>
  <c r="AT428" i="6"/>
  <c r="J428" i="6" s="1"/>
  <c r="K428" i="6" s="1"/>
  <c r="AU428" i="6"/>
  <c r="AT429" i="6"/>
  <c r="AU429" i="6"/>
  <c r="AT430" i="6"/>
  <c r="AU430" i="6"/>
  <c r="AT431" i="6"/>
  <c r="AU431" i="6"/>
  <c r="AT432" i="6"/>
  <c r="J432" i="6" s="1"/>
  <c r="K432" i="6" s="1"/>
  <c r="AU432" i="6"/>
  <c r="AT433" i="6"/>
  <c r="AU433" i="6"/>
  <c r="AT434" i="6"/>
  <c r="AU434" i="6"/>
  <c r="AT435" i="6"/>
  <c r="AU435" i="6"/>
  <c r="AT436" i="6"/>
  <c r="J436" i="6" s="1"/>
  <c r="K436" i="6" s="1"/>
  <c r="AU436" i="6"/>
  <c r="AT437" i="6"/>
  <c r="AU437" i="6"/>
  <c r="AT438" i="6"/>
  <c r="AU438" i="6"/>
  <c r="AT439" i="6"/>
  <c r="AU439" i="6"/>
  <c r="AT440" i="6"/>
  <c r="J440" i="6" s="1"/>
  <c r="K440" i="6" s="1"/>
  <c r="AU440" i="6"/>
  <c r="AT441" i="6"/>
  <c r="AU441" i="6"/>
  <c r="AT442" i="6"/>
  <c r="AU442" i="6"/>
  <c r="AT443" i="6"/>
  <c r="AU443" i="6"/>
  <c r="AT444" i="6"/>
  <c r="J444" i="6" s="1"/>
  <c r="K444" i="6" s="1"/>
  <c r="AU444" i="6"/>
  <c r="AT445" i="6"/>
  <c r="AU445" i="6"/>
  <c r="AT446" i="6"/>
  <c r="AU446" i="6"/>
  <c r="AT447" i="6"/>
  <c r="AU447" i="6"/>
  <c r="AT448" i="6"/>
  <c r="J448" i="6" s="1"/>
  <c r="K448" i="6" s="1"/>
  <c r="AU448" i="6"/>
  <c r="AT449" i="6"/>
  <c r="AU449" i="6"/>
  <c r="AT450" i="6"/>
  <c r="AU450" i="6"/>
  <c r="AT451" i="6"/>
  <c r="AU451" i="6"/>
  <c r="AT452" i="6"/>
  <c r="J452" i="6" s="1"/>
  <c r="K452" i="6" s="1"/>
  <c r="AU452" i="6"/>
  <c r="AT453" i="6"/>
  <c r="AU453" i="6"/>
  <c r="AT454" i="6"/>
  <c r="AU454" i="6"/>
  <c r="AT455" i="6"/>
  <c r="AU455" i="6"/>
  <c r="AT456" i="6"/>
  <c r="J456" i="6" s="1"/>
  <c r="K456" i="6" s="1"/>
  <c r="AU456" i="6"/>
  <c r="AT457" i="6"/>
  <c r="AU457" i="6"/>
  <c r="AT458" i="6"/>
  <c r="AU458" i="6"/>
  <c r="AT459" i="6"/>
  <c r="AU459" i="6"/>
  <c r="AT460" i="6"/>
  <c r="J460" i="6" s="1"/>
  <c r="K460" i="6" s="1"/>
  <c r="AU460" i="6"/>
  <c r="AT461" i="6"/>
  <c r="AU461" i="6"/>
  <c r="AT462" i="6"/>
  <c r="AU462" i="6"/>
  <c r="AT463" i="6"/>
  <c r="AU463" i="6"/>
  <c r="AT464" i="6"/>
  <c r="J464" i="6" s="1"/>
  <c r="K464" i="6" s="1"/>
  <c r="AU464" i="6"/>
  <c r="AT465" i="6"/>
  <c r="AU465" i="6"/>
  <c r="AT466" i="6"/>
  <c r="AU466" i="6"/>
  <c r="AT467" i="6"/>
  <c r="AU467" i="6"/>
  <c r="AT468" i="6"/>
  <c r="J468" i="6" s="1"/>
  <c r="K468" i="6" s="1"/>
  <c r="AU468" i="6"/>
  <c r="AT469" i="6"/>
  <c r="AU469" i="6"/>
  <c r="AT470" i="6"/>
  <c r="AU470" i="6"/>
  <c r="AT471" i="6"/>
  <c r="AU471" i="6"/>
  <c r="AT472" i="6"/>
  <c r="J472" i="6" s="1"/>
  <c r="K472" i="6" s="1"/>
  <c r="AU472" i="6"/>
  <c r="AT473" i="6"/>
  <c r="AU473" i="6"/>
  <c r="AT474" i="6"/>
  <c r="AU474" i="6"/>
  <c r="AT475" i="6"/>
  <c r="AU475" i="6"/>
  <c r="AT476" i="6"/>
  <c r="J476" i="6" s="1"/>
  <c r="K476" i="6" s="1"/>
  <c r="AU476" i="6"/>
  <c r="AT477" i="6"/>
  <c r="AU477" i="6"/>
  <c r="AT478" i="6"/>
  <c r="AU478" i="6"/>
  <c r="AT479" i="6"/>
  <c r="AU479" i="6"/>
  <c r="AT480" i="6"/>
  <c r="J480" i="6" s="1"/>
  <c r="K480" i="6" s="1"/>
  <c r="AU480" i="6"/>
  <c r="AT481" i="6"/>
  <c r="AU481" i="6"/>
  <c r="AT482" i="6"/>
  <c r="AU482" i="6"/>
  <c r="AU6" i="6"/>
  <c r="AT6" i="6"/>
  <c r="AS7" i="1"/>
  <c r="AT7" i="1"/>
  <c r="AS8" i="1"/>
  <c r="AT8" i="1"/>
  <c r="AS9" i="1"/>
  <c r="AT9" i="1"/>
  <c r="AS10" i="1"/>
  <c r="AT10" i="1"/>
  <c r="AS11" i="1"/>
  <c r="AT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S111" i="1"/>
  <c r="AT111" i="1"/>
  <c r="AS112" i="1"/>
  <c r="AT112" i="1"/>
  <c r="AS113" i="1"/>
  <c r="AT113" i="1"/>
  <c r="AS114" i="1"/>
  <c r="AT114" i="1"/>
  <c r="AS115" i="1"/>
  <c r="AT115" i="1"/>
  <c r="AS116" i="1"/>
  <c r="AT116" i="1"/>
  <c r="AS117" i="1"/>
  <c r="AT117" i="1"/>
  <c r="AS118" i="1"/>
  <c r="AT118" i="1"/>
  <c r="AS119" i="1"/>
  <c r="AT119" i="1"/>
  <c r="AS120" i="1"/>
  <c r="AT120" i="1"/>
  <c r="AS121" i="1"/>
  <c r="AT121" i="1"/>
  <c r="AS122" i="1"/>
  <c r="AT122" i="1"/>
  <c r="AS123" i="1"/>
  <c r="AT123" i="1"/>
  <c r="AS124" i="1"/>
  <c r="AT124" i="1"/>
  <c r="AS125" i="1"/>
  <c r="AT125" i="1"/>
  <c r="AS126" i="1"/>
  <c r="AT126" i="1"/>
  <c r="AS127" i="1"/>
  <c r="AT127" i="1"/>
  <c r="AS128" i="1"/>
  <c r="AT128" i="1"/>
  <c r="AS129" i="1"/>
  <c r="AT129" i="1"/>
  <c r="AS130" i="1"/>
  <c r="AT130" i="1"/>
  <c r="AS131" i="1"/>
  <c r="AT131" i="1"/>
  <c r="AS132" i="1"/>
  <c r="AT132" i="1"/>
  <c r="AS133" i="1"/>
  <c r="AT133" i="1"/>
  <c r="AS134" i="1"/>
  <c r="AT134" i="1"/>
  <c r="AS135" i="1"/>
  <c r="AT135" i="1"/>
  <c r="AS136" i="1"/>
  <c r="AT136" i="1"/>
  <c r="AS137" i="1"/>
  <c r="AT137" i="1"/>
  <c r="AS138" i="1"/>
  <c r="AT138" i="1"/>
  <c r="AS139" i="1"/>
  <c r="AT139" i="1"/>
  <c r="AS140" i="1"/>
  <c r="AT140" i="1"/>
  <c r="AS141" i="1"/>
  <c r="AT141" i="1"/>
  <c r="AS142" i="1"/>
  <c r="AT142" i="1"/>
  <c r="AS143" i="1"/>
  <c r="AT143" i="1"/>
  <c r="AS144" i="1"/>
  <c r="AT144" i="1"/>
  <c r="AS145" i="1"/>
  <c r="AT145" i="1"/>
  <c r="AS146" i="1"/>
  <c r="AT146" i="1"/>
  <c r="AS147" i="1"/>
  <c r="AT147" i="1"/>
  <c r="AS148" i="1"/>
  <c r="AT148" i="1"/>
  <c r="AS149" i="1"/>
  <c r="AT149" i="1"/>
  <c r="AS150" i="1"/>
  <c r="AT150" i="1"/>
  <c r="AS151" i="1"/>
  <c r="AT151" i="1"/>
  <c r="AS152" i="1"/>
  <c r="AT152" i="1"/>
  <c r="AS153" i="1"/>
  <c r="AT153" i="1"/>
  <c r="AS154" i="1"/>
  <c r="AT154" i="1"/>
  <c r="AS155" i="1"/>
  <c r="AT155" i="1"/>
  <c r="AS156" i="1"/>
  <c r="AT156" i="1"/>
  <c r="AS157" i="1"/>
  <c r="AT157" i="1"/>
  <c r="AS158" i="1"/>
  <c r="AT158" i="1"/>
  <c r="AS159" i="1"/>
  <c r="AT159" i="1"/>
  <c r="AS160" i="1"/>
  <c r="AT160" i="1"/>
  <c r="AS161" i="1"/>
  <c r="AT161" i="1"/>
  <c r="AS162" i="1"/>
  <c r="AT162" i="1"/>
  <c r="AS163" i="1"/>
  <c r="AT163" i="1"/>
  <c r="AS164" i="1"/>
  <c r="AT164" i="1"/>
  <c r="AS165" i="1"/>
  <c r="AT165" i="1"/>
  <c r="AS166" i="1"/>
  <c r="AT166" i="1"/>
  <c r="AS167" i="1"/>
  <c r="AT167" i="1"/>
  <c r="AS168" i="1"/>
  <c r="AT168" i="1"/>
  <c r="AS169" i="1"/>
  <c r="AT169" i="1"/>
  <c r="AS170" i="1"/>
  <c r="AT170" i="1"/>
  <c r="AS171" i="1"/>
  <c r="AT171" i="1"/>
  <c r="AS172" i="1"/>
  <c r="AT172" i="1"/>
  <c r="AS173" i="1"/>
  <c r="AT173" i="1"/>
  <c r="AS174" i="1"/>
  <c r="AT174" i="1"/>
  <c r="AS175" i="1"/>
  <c r="AT175" i="1"/>
  <c r="AS176" i="1"/>
  <c r="AT176" i="1"/>
  <c r="AS177" i="1"/>
  <c r="AT177" i="1"/>
  <c r="AS178" i="1"/>
  <c r="AT178" i="1"/>
  <c r="AS179" i="1"/>
  <c r="AT179" i="1"/>
  <c r="AS180" i="1"/>
  <c r="AT180" i="1"/>
  <c r="AS181" i="1"/>
  <c r="AT181" i="1"/>
  <c r="AS182" i="1"/>
  <c r="AT182" i="1"/>
  <c r="AS183" i="1"/>
  <c r="AT183" i="1"/>
  <c r="AS184" i="1"/>
  <c r="AT184" i="1"/>
  <c r="AS185" i="1"/>
  <c r="AT185" i="1"/>
  <c r="AS186" i="1"/>
  <c r="AT186" i="1"/>
  <c r="AS187" i="1"/>
  <c r="AT187" i="1"/>
  <c r="AS188" i="1"/>
  <c r="AT188" i="1"/>
  <c r="AS189" i="1"/>
  <c r="AT189" i="1"/>
  <c r="AS190" i="1"/>
  <c r="AT190" i="1"/>
  <c r="AS191" i="1"/>
  <c r="AT191" i="1"/>
  <c r="AS192" i="1"/>
  <c r="AT192" i="1"/>
  <c r="AS193" i="1"/>
  <c r="AT193" i="1"/>
  <c r="AS194" i="1"/>
  <c r="AT194" i="1"/>
  <c r="AS195" i="1"/>
  <c r="AT195" i="1"/>
  <c r="AS196" i="1"/>
  <c r="AT196" i="1"/>
  <c r="AS197" i="1"/>
  <c r="AT197" i="1"/>
  <c r="AS198" i="1"/>
  <c r="AT198" i="1"/>
  <c r="AS199" i="1"/>
  <c r="AT199" i="1"/>
  <c r="AS200" i="1"/>
  <c r="AT200" i="1"/>
  <c r="AS201" i="1"/>
  <c r="AT201" i="1"/>
  <c r="AS202" i="1"/>
  <c r="AT202" i="1"/>
  <c r="AS203" i="1"/>
  <c r="AT203" i="1"/>
  <c r="AS204" i="1"/>
  <c r="AT204" i="1"/>
  <c r="AS205" i="1"/>
  <c r="AT205" i="1"/>
  <c r="AS206" i="1"/>
  <c r="AT206" i="1"/>
  <c r="AS207" i="1"/>
  <c r="AT207" i="1"/>
  <c r="AS208" i="1"/>
  <c r="AT208" i="1"/>
  <c r="AS209" i="1"/>
  <c r="AT209" i="1"/>
  <c r="AS210" i="1"/>
  <c r="AT210" i="1"/>
  <c r="AS211" i="1"/>
  <c r="AT211" i="1"/>
  <c r="AS212" i="1"/>
  <c r="AT212" i="1"/>
  <c r="AS213" i="1"/>
  <c r="AT213" i="1"/>
  <c r="AS214" i="1"/>
  <c r="AT214" i="1"/>
  <c r="AS215" i="1"/>
  <c r="AT215" i="1"/>
  <c r="AS216" i="1"/>
  <c r="AT216" i="1"/>
  <c r="AS217" i="1"/>
  <c r="AT217" i="1"/>
  <c r="AS218" i="1"/>
  <c r="AT218" i="1"/>
  <c r="AS219" i="1"/>
  <c r="AT219" i="1"/>
  <c r="AS220" i="1"/>
  <c r="AT220" i="1"/>
  <c r="AS221" i="1"/>
  <c r="AT221" i="1"/>
  <c r="AS222" i="1"/>
  <c r="AT222" i="1"/>
  <c r="AS223" i="1"/>
  <c r="AT223" i="1"/>
  <c r="AS224" i="1"/>
  <c r="AT224" i="1"/>
  <c r="AS225" i="1"/>
  <c r="AT225" i="1"/>
  <c r="AS226" i="1"/>
  <c r="AT226" i="1"/>
  <c r="AS227" i="1"/>
  <c r="AT227" i="1"/>
  <c r="AS228" i="1"/>
  <c r="AT228" i="1"/>
  <c r="AS229" i="1"/>
  <c r="AT229" i="1"/>
  <c r="AS230" i="1"/>
  <c r="AT230" i="1"/>
  <c r="AS231" i="1"/>
  <c r="AT231" i="1"/>
  <c r="AS232" i="1"/>
  <c r="AT232" i="1"/>
  <c r="AS233" i="1"/>
  <c r="AT233" i="1"/>
  <c r="AS234" i="1"/>
  <c r="AT234" i="1"/>
  <c r="AS235" i="1"/>
  <c r="AT235" i="1"/>
  <c r="AS236" i="1"/>
  <c r="AT236" i="1"/>
  <c r="AS237" i="1"/>
  <c r="AT237" i="1"/>
  <c r="AS238" i="1"/>
  <c r="AT238" i="1"/>
  <c r="AS239" i="1"/>
  <c r="AT239" i="1"/>
  <c r="AS240" i="1"/>
  <c r="AT240" i="1"/>
  <c r="AS241" i="1"/>
  <c r="AT241" i="1"/>
  <c r="AS242" i="1"/>
  <c r="AT242" i="1"/>
  <c r="AS243" i="1"/>
  <c r="AT243" i="1"/>
  <c r="AS244" i="1"/>
  <c r="AT244" i="1"/>
  <c r="AS245" i="1"/>
  <c r="AT245" i="1"/>
  <c r="AS246" i="1"/>
  <c r="AT246" i="1"/>
  <c r="AS247" i="1"/>
  <c r="AT247" i="1"/>
  <c r="AS248" i="1"/>
  <c r="AT248" i="1"/>
  <c r="AS249" i="1"/>
  <c r="AT249" i="1"/>
  <c r="AS250" i="1"/>
  <c r="AT250" i="1"/>
  <c r="AS251" i="1"/>
  <c r="AT251" i="1"/>
  <c r="AS252" i="1"/>
  <c r="AT252" i="1"/>
  <c r="AS253" i="1"/>
  <c r="AT253" i="1"/>
  <c r="AS254" i="1"/>
  <c r="AT254" i="1"/>
  <c r="AS255" i="1"/>
  <c r="AT255" i="1"/>
  <c r="AS256" i="1"/>
  <c r="AT256" i="1"/>
  <c r="AS257" i="1"/>
  <c r="AT257" i="1"/>
  <c r="AS258" i="1"/>
  <c r="AT258" i="1"/>
  <c r="AS259" i="1"/>
  <c r="AT259" i="1"/>
  <c r="AS260" i="1"/>
  <c r="AT260" i="1"/>
  <c r="AS261" i="1"/>
  <c r="AT261" i="1"/>
  <c r="AS262" i="1"/>
  <c r="AT262" i="1"/>
  <c r="AS263" i="1"/>
  <c r="AT263" i="1"/>
  <c r="AS264" i="1"/>
  <c r="AT264" i="1"/>
  <c r="AS265" i="1"/>
  <c r="AT265" i="1"/>
  <c r="AS266" i="1"/>
  <c r="AT266" i="1"/>
  <c r="AS267" i="1"/>
  <c r="AT267" i="1"/>
  <c r="AS268" i="1"/>
  <c r="AT268" i="1"/>
  <c r="AS269" i="1"/>
  <c r="AT269" i="1"/>
  <c r="AS270" i="1"/>
  <c r="AT270" i="1"/>
  <c r="AS271" i="1"/>
  <c r="AT271" i="1"/>
  <c r="AS272" i="1"/>
  <c r="AT272" i="1"/>
  <c r="AS273" i="1"/>
  <c r="AT273" i="1"/>
  <c r="AS274" i="1"/>
  <c r="AT274" i="1"/>
  <c r="AS275" i="1"/>
  <c r="AT275" i="1"/>
  <c r="AS276" i="1"/>
  <c r="AT276" i="1"/>
  <c r="AS277" i="1"/>
  <c r="AT277" i="1"/>
  <c r="AS278" i="1"/>
  <c r="AT278" i="1"/>
  <c r="AS279" i="1"/>
  <c r="AT279" i="1"/>
  <c r="AS280" i="1"/>
  <c r="AT280" i="1"/>
  <c r="AS281" i="1"/>
  <c r="AT281" i="1"/>
  <c r="AS282" i="1"/>
  <c r="AT282" i="1"/>
  <c r="AS283" i="1"/>
  <c r="AT283" i="1"/>
  <c r="AS284" i="1"/>
  <c r="AT284" i="1"/>
  <c r="AS285" i="1"/>
  <c r="AT285" i="1"/>
  <c r="AS286" i="1"/>
  <c r="AT286" i="1"/>
  <c r="AS287" i="1"/>
  <c r="AT287" i="1"/>
  <c r="AS288" i="1"/>
  <c r="AT288" i="1"/>
  <c r="AS289" i="1"/>
  <c r="AT289" i="1"/>
  <c r="AS290" i="1"/>
  <c r="AT290" i="1"/>
  <c r="AS291" i="1"/>
  <c r="AT291" i="1"/>
  <c r="AS292" i="1"/>
  <c r="AT292" i="1"/>
  <c r="AS293" i="1"/>
  <c r="AT293" i="1"/>
  <c r="AS294" i="1"/>
  <c r="AT294" i="1"/>
  <c r="AS295" i="1"/>
  <c r="AT295" i="1"/>
  <c r="AS296" i="1"/>
  <c r="AT296" i="1"/>
  <c r="AS297" i="1"/>
  <c r="AT297" i="1"/>
  <c r="AS298" i="1"/>
  <c r="AT298" i="1"/>
  <c r="AS299" i="1"/>
  <c r="AT299" i="1"/>
  <c r="AS300" i="1"/>
  <c r="AT300" i="1"/>
  <c r="AS301" i="1"/>
  <c r="AT301" i="1"/>
  <c r="AS302" i="1"/>
  <c r="AT302" i="1"/>
  <c r="AS303" i="1"/>
  <c r="AT303" i="1"/>
  <c r="AS304" i="1"/>
  <c r="AT304" i="1"/>
  <c r="AS305" i="1"/>
  <c r="AT305" i="1"/>
  <c r="AS306" i="1"/>
  <c r="AT306" i="1"/>
  <c r="AS307" i="1"/>
  <c r="AT307" i="1"/>
  <c r="AS308" i="1"/>
  <c r="AT308" i="1"/>
  <c r="AS309" i="1"/>
  <c r="AT309" i="1"/>
  <c r="AS310" i="1"/>
  <c r="AT310" i="1"/>
  <c r="AS311" i="1"/>
  <c r="AT311" i="1"/>
  <c r="AS312" i="1"/>
  <c r="AT312" i="1"/>
  <c r="AS313" i="1"/>
  <c r="AT313" i="1"/>
  <c r="AS314" i="1"/>
  <c r="AT314" i="1"/>
  <c r="AS315" i="1"/>
  <c r="AT315" i="1"/>
  <c r="AS316" i="1"/>
  <c r="AT316" i="1"/>
  <c r="AS317" i="1"/>
  <c r="AT317" i="1"/>
  <c r="AS318" i="1"/>
  <c r="AT318" i="1"/>
  <c r="AS319" i="1"/>
  <c r="AT319" i="1"/>
  <c r="AS320" i="1"/>
  <c r="AT320" i="1"/>
  <c r="AS321" i="1"/>
  <c r="AT321" i="1"/>
  <c r="AS322" i="1"/>
  <c r="AT322" i="1"/>
  <c r="AS323" i="1"/>
  <c r="AT323" i="1"/>
  <c r="AS324" i="1"/>
  <c r="AT324" i="1"/>
  <c r="AS325" i="1"/>
  <c r="AT325" i="1"/>
  <c r="AS326" i="1"/>
  <c r="AT326" i="1"/>
  <c r="AS327" i="1"/>
  <c r="AT327" i="1"/>
  <c r="AS328" i="1"/>
  <c r="AT328" i="1"/>
  <c r="AS329" i="1"/>
  <c r="AT329" i="1"/>
  <c r="AS330" i="1"/>
  <c r="AT330" i="1"/>
  <c r="AS331" i="1"/>
  <c r="AT331" i="1"/>
  <c r="AS332" i="1"/>
  <c r="AT332" i="1"/>
  <c r="AS333" i="1"/>
  <c r="AT333" i="1"/>
  <c r="AS334" i="1"/>
  <c r="AT334" i="1"/>
  <c r="AS335" i="1"/>
  <c r="AT335" i="1"/>
  <c r="AS336" i="1"/>
  <c r="AT336" i="1"/>
  <c r="AS337" i="1"/>
  <c r="AT337" i="1"/>
  <c r="AS338" i="1"/>
  <c r="AT338" i="1"/>
  <c r="AS339" i="1"/>
  <c r="AT339" i="1"/>
  <c r="AS340" i="1"/>
  <c r="AT340" i="1"/>
  <c r="AS341" i="1"/>
  <c r="AT341" i="1"/>
  <c r="AS342" i="1"/>
  <c r="AT342" i="1"/>
  <c r="AS343" i="1"/>
  <c r="AT343" i="1"/>
  <c r="AS344" i="1"/>
  <c r="AT344" i="1"/>
  <c r="AS345" i="1"/>
  <c r="AT345" i="1"/>
  <c r="AS346" i="1"/>
  <c r="AT346" i="1"/>
  <c r="AS347" i="1"/>
  <c r="AT347" i="1"/>
  <c r="AS348" i="1"/>
  <c r="AT348" i="1"/>
  <c r="AS349" i="1"/>
  <c r="AT349" i="1"/>
  <c r="AS350" i="1"/>
  <c r="AT350" i="1"/>
  <c r="AS351" i="1"/>
  <c r="AT351" i="1"/>
  <c r="AS352" i="1"/>
  <c r="AT352" i="1"/>
  <c r="AS353" i="1"/>
  <c r="AT353" i="1"/>
  <c r="AS354" i="1"/>
  <c r="AT354" i="1"/>
  <c r="AS355" i="1"/>
  <c r="AT355" i="1"/>
  <c r="AS356" i="1"/>
  <c r="AT356" i="1"/>
  <c r="AS357" i="1"/>
  <c r="AT357" i="1"/>
  <c r="AS358" i="1"/>
  <c r="AT358" i="1"/>
  <c r="AS359" i="1"/>
  <c r="AT359" i="1"/>
  <c r="AS360" i="1"/>
  <c r="AT360" i="1"/>
  <c r="AS361" i="1"/>
  <c r="AT361" i="1"/>
  <c r="AS362" i="1"/>
  <c r="AT362" i="1"/>
  <c r="AS363" i="1"/>
  <c r="AT363" i="1"/>
  <c r="AS364" i="1"/>
  <c r="AT364" i="1"/>
  <c r="AS365" i="1"/>
  <c r="AT365" i="1"/>
  <c r="AS366" i="1"/>
  <c r="AT366" i="1"/>
  <c r="AS367" i="1"/>
  <c r="AT367" i="1"/>
  <c r="AS368" i="1"/>
  <c r="AT368" i="1"/>
  <c r="AS369" i="1"/>
  <c r="AT369" i="1"/>
  <c r="AS370" i="1"/>
  <c r="AT370" i="1"/>
  <c r="AS371" i="1"/>
  <c r="AT371" i="1"/>
  <c r="AS372" i="1"/>
  <c r="AT372" i="1"/>
  <c r="AS373" i="1"/>
  <c r="AT373" i="1"/>
  <c r="AS374" i="1"/>
  <c r="AT374" i="1"/>
  <c r="AS375" i="1"/>
  <c r="AT375" i="1"/>
  <c r="AS376" i="1"/>
  <c r="AT376" i="1"/>
  <c r="AS377" i="1"/>
  <c r="AT377" i="1"/>
  <c r="AS378" i="1"/>
  <c r="AT378" i="1"/>
  <c r="AS379" i="1"/>
  <c r="AT379" i="1"/>
  <c r="AS380" i="1"/>
  <c r="AT380" i="1"/>
  <c r="AS381" i="1"/>
  <c r="AT381" i="1"/>
  <c r="AS382" i="1"/>
  <c r="AT382" i="1"/>
  <c r="AS383" i="1"/>
  <c r="AT383" i="1"/>
  <c r="AS384" i="1"/>
  <c r="AT384" i="1"/>
  <c r="AS385" i="1"/>
  <c r="AT385" i="1"/>
  <c r="AS386" i="1"/>
  <c r="AT386" i="1"/>
  <c r="AS387" i="1"/>
  <c r="AT387" i="1"/>
  <c r="AS388" i="1"/>
  <c r="AT388" i="1"/>
  <c r="AS389" i="1"/>
  <c r="AT389" i="1"/>
  <c r="AS390" i="1"/>
  <c r="AT390" i="1"/>
  <c r="AS391" i="1"/>
  <c r="AT391" i="1"/>
  <c r="AS392" i="1"/>
  <c r="AT392" i="1"/>
  <c r="AS393" i="1"/>
  <c r="AT393" i="1"/>
  <c r="AS394" i="1"/>
  <c r="AT394" i="1"/>
  <c r="AS395" i="1"/>
  <c r="AT395" i="1"/>
  <c r="AS396" i="1"/>
  <c r="AT396" i="1"/>
  <c r="AS397" i="1"/>
  <c r="AT397" i="1"/>
  <c r="AS398" i="1"/>
  <c r="AT398" i="1"/>
  <c r="AS399" i="1"/>
  <c r="AT399" i="1"/>
  <c r="AS400" i="1"/>
  <c r="AT400" i="1"/>
  <c r="AS401" i="1"/>
  <c r="AT401" i="1"/>
  <c r="AS402" i="1"/>
  <c r="AT402" i="1"/>
  <c r="AS403" i="1"/>
  <c r="AT403" i="1"/>
  <c r="AS404" i="1"/>
  <c r="AT404" i="1"/>
  <c r="AS405" i="1"/>
  <c r="AT405" i="1"/>
  <c r="AS406" i="1"/>
  <c r="AT406" i="1"/>
  <c r="AS407" i="1"/>
  <c r="AT407" i="1"/>
  <c r="AS408" i="1"/>
  <c r="AT408" i="1"/>
  <c r="AS409" i="1"/>
  <c r="AT409" i="1"/>
  <c r="AS410" i="1"/>
  <c r="AT410" i="1"/>
  <c r="AS411" i="1"/>
  <c r="AT411" i="1"/>
  <c r="AS412" i="1"/>
  <c r="AT412" i="1"/>
  <c r="AS413" i="1"/>
  <c r="AT413" i="1"/>
  <c r="AS414" i="1"/>
  <c r="AT414" i="1"/>
  <c r="AS415" i="1"/>
  <c r="AT415" i="1"/>
  <c r="AS416" i="1"/>
  <c r="AT416" i="1"/>
  <c r="AS417" i="1"/>
  <c r="AT417" i="1"/>
  <c r="AS418" i="1"/>
  <c r="AT418" i="1"/>
  <c r="AS419" i="1"/>
  <c r="AT419" i="1"/>
  <c r="AS420" i="1"/>
  <c r="AT420" i="1"/>
  <c r="AS421" i="1"/>
  <c r="AT421" i="1"/>
  <c r="AS422" i="1"/>
  <c r="AT422" i="1"/>
  <c r="AS423" i="1"/>
  <c r="AT423" i="1"/>
  <c r="AS424" i="1"/>
  <c r="AT424" i="1"/>
  <c r="AS425" i="1"/>
  <c r="AT425" i="1"/>
  <c r="AS426" i="1"/>
  <c r="AT426" i="1"/>
  <c r="AS427" i="1"/>
  <c r="AT427" i="1"/>
  <c r="AS428" i="1"/>
  <c r="AT428" i="1"/>
  <c r="AS429" i="1"/>
  <c r="AT429" i="1"/>
  <c r="AS430" i="1"/>
  <c r="AT430" i="1"/>
  <c r="AS431" i="1"/>
  <c r="AT431" i="1"/>
  <c r="AS432" i="1"/>
  <c r="AT432" i="1"/>
  <c r="AS433" i="1"/>
  <c r="AT433" i="1"/>
  <c r="AS434" i="1"/>
  <c r="AT434" i="1"/>
  <c r="AS435" i="1"/>
  <c r="AT435" i="1"/>
  <c r="AS436" i="1"/>
  <c r="AT436" i="1"/>
  <c r="AS437" i="1"/>
  <c r="AT437" i="1"/>
  <c r="AS438" i="1"/>
  <c r="AT438" i="1"/>
  <c r="AS439" i="1"/>
  <c r="AT439" i="1"/>
  <c r="AS440" i="1"/>
  <c r="AT440" i="1"/>
  <c r="AS441" i="1"/>
  <c r="AT441" i="1"/>
  <c r="AS442" i="1"/>
  <c r="AT442" i="1"/>
  <c r="AS443" i="1"/>
  <c r="AT443" i="1"/>
  <c r="AS444" i="1"/>
  <c r="AT444" i="1"/>
  <c r="AS445" i="1"/>
  <c r="AT445" i="1"/>
  <c r="AS446" i="1"/>
  <c r="AT446" i="1"/>
  <c r="AS447" i="1"/>
  <c r="AT447" i="1"/>
  <c r="AS448" i="1"/>
  <c r="AT448" i="1"/>
  <c r="AS449" i="1"/>
  <c r="AT449" i="1"/>
  <c r="AS450" i="1"/>
  <c r="AT450" i="1"/>
  <c r="AS451" i="1"/>
  <c r="AT451" i="1"/>
  <c r="AS452" i="1"/>
  <c r="AT452" i="1"/>
  <c r="AS453" i="1"/>
  <c r="AT453" i="1"/>
  <c r="AS454" i="1"/>
  <c r="AT454" i="1"/>
  <c r="AS455" i="1"/>
  <c r="AT455" i="1"/>
  <c r="AS456" i="1"/>
  <c r="AT456" i="1"/>
  <c r="AS457" i="1"/>
  <c r="AT457" i="1"/>
  <c r="AS458" i="1"/>
  <c r="AT458" i="1"/>
  <c r="AS459" i="1"/>
  <c r="AT459" i="1"/>
  <c r="AS460" i="1"/>
  <c r="AT460" i="1"/>
  <c r="AS461" i="1"/>
  <c r="AT461" i="1"/>
  <c r="AS462" i="1"/>
  <c r="AT462" i="1"/>
  <c r="AS463" i="1"/>
  <c r="AT463" i="1"/>
  <c r="AS464" i="1"/>
  <c r="AT464" i="1"/>
  <c r="AS465" i="1"/>
  <c r="AT465" i="1"/>
  <c r="AS466" i="1"/>
  <c r="AT466" i="1"/>
  <c r="AS467" i="1"/>
  <c r="AT467" i="1"/>
  <c r="AS468" i="1"/>
  <c r="AT468" i="1"/>
  <c r="AS469" i="1"/>
  <c r="AT469" i="1"/>
  <c r="AS470" i="1"/>
  <c r="AT470" i="1"/>
  <c r="AS471" i="1"/>
  <c r="AT471" i="1"/>
  <c r="AS472" i="1"/>
  <c r="AT472" i="1"/>
  <c r="AS473" i="1"/>
  <c r="AT473" i="1"/>
  <c r="AS474" i="1"/>
  <c r="AT474" i="1"/>
  <c r="AS475" i="1"/>
  <c r="AT475" i="1"/>
  <c r="AS476" i="1"/>
  <c r="AT476" i="1"/>
  <c r="AS477" i="1"/>
  <c r="AT477" i="1"/>
  <c r="AS478" i="1"/>
  <c r="AT478" i="1"/>
  <c r="AS479" i="1"/>
  <c r="AT479" i="1"/>
  <c r="AS480" i="1"/>
  <c r="AT480" i="1"/>
  <c r="AS481" i="1"/>
  <c r="AT481" i="1"/>
  <c r="AS482" i="1"/>
  <c r="AT482" i="1"/>
  <c r="AS483" i="1"/>
  <c r="AT483" i="1"/>
  <c r="AS484" i="1"/>
  <c r="AT484" i="1"/>
  <c r="AS485" i="1"/>
  <c r="AT485" i="1"/>
  <c r="AS486" i="1"/>
  <c r="AT486" i="1"/>
  <c r="AS487" i="1"/>
  <c r="AT487" i="1"/>
  <c r="AS488" i="1"/>
  <c r="AT488" i="1"/>
  <c r="AS489" i="1"/>
  <c r="AT489" i="1"/>
  <c r="AS490" i="1"/>
  <c r="AT490" i="1"/>
  <c r="AS491" i="1"/>
  <c r="AT491" i="1"/>
  <c r="AS492" i="1"/>
  <c r="AT492" i="1"/>
  <c r="AS493" i="1"/>
  <c r="AT493" i="1"/>
  <c r="AS494" i="1"/>
  <c r="AT494" i="1"/>
  <c r="AS6" i="1"/>
  <c r="AT6" i="1"/>
  <c r="J475" i="6" l="1"/>
  <c r="K475" i="6" s="1"/>
  <c r="J451" i="6"/>
  <c r="K451" i="6" s="1"/>
  <c r="J435" i="6"/>
  <c r="K435" i="6" s="1"/>
  <c r="J419" i="6"/>
  <c r="K419" i="6" s="1"/>
  <c r="J407" i="6"/>
  <c r="K407" i="6" s="1"/>
  <c r="J395" i="6"/>
  <c r="K395" i="6" s="1"/>
  <c r="J391" i="6"/>
  <c r="K391" i="6" s="1"/>
  <c r="J387" i="6"/>
  <c r="K387" i="6" s="1"/>
  <c r="J383" i="6"/>
  <c r="K383" i="6" s="1"/>
  <c r="J379" i="6"/>
  <c r="K379" i="6" s="1"/>
  <c r="J375" i="6"/>
  <c r="K375" i="6" s="1"/>
  <c r="J371" i="6"/>
  <c r="K371" i="6" s="1"/>
  <c r="J359" i="6"/>
  <c r="K359" i="6" s="1"/>
  <c r="J355" i="6"/>
  <c r="K355" i="6" s="1"/>
  <c r="J351" i="6"/>
  <c r="K351" i="6" s="1"/>
  <c r="J347" i="6"/>
  <c r="K347" i="6" s="1"/>
  <c r="J343" i="6"/>
  <c r="K343" i="6" s="1"/>
  <c r="J339" i="6"/>
  <c r="K339" i="6" s="1"/>
  <c r="J335" i="6"/>
  <c r="K335" i="6" s="1"/>
  <c r="J331" i="6"/>
  <c r="K331" i="6" s="1"/>
  <c r="J327" i="6"/>
  <c r="K327" i="6" s="1"/>
  <c r="J323" i="6"/>
  <c r="K323" i="6" s="1"/>
  <c r="J319" i="6"/>
  <c r="K319" i="6" s="1"/>
  <c r="J315" i="6"/>
  <c r="K315" i="6" s="1"/>
  <c r="J311" i="6"/>
  <c r="K311" i="6" s="1"/>
  <c r="J307" i="6"/>
  <c r="K307" i="6" s="1"/>
  <c r="J303" i="6"/>
  <c r="K303" i="6" s="1"/>
  <c r="J299" i="6"/>
  <c r="K299" i="6" s="1"/>
  <c r="J295" i="6"/>
  <c r="K295" i="6" s="1"/>
  <c r="J291" i="6"/>
  <c r="K291" i="6" s="1"/>
  <c r="J287" i="6"/>
  <c r="K287" i="6" s="1"/>
  <c r="J283" i="6"/>
  <c r="K283" i="6" s="1"/>
  <c r="J279" i="6"/>
  <c r="K279" i="6" s="1"/>
  <c r="J275" i="6"/>
  <c r="J271" i="6"/>
  <c r="K271" i="6" s="1"/>
  <c r="J267" i="6"/>
  <c r="J263" i="6"/>
  <c r="K263" i="6" s="1"/>
  <c r="J259" i="6"/>
  <c r="K259" i="6" s="1"/>
  <c r="J255" i="6"/>
  <c r="K255" i="6" s="1"/>
  <c r="J251" i="6"/>
  <c r="K251" i="6" s="1"/>
  <c r="J247" i="6"/>
  <c r="K247" i="6" s="1"/>
  <c r="J243" i="6"/>
  <c r="K243" i="6" s="1"/>
  <c r="J239" i="6"/>
  <c r="K239" i="6" s="1"/>
  <c r="J235" i="6"/>
  <c r="J231" i="6"/>
  <c r="K231" i="6" s="1"/>
  <c r="J227" i="6"/>
  <c r="K227" i="6" s="1"/>
  <c r="J223" i="6"/>
  <c r="K223" i="6" s="1"/>
  <c r="J219" i="6"/>
  <c r="K219" i="6" s="1"/>
  <c r="J215" i="6"/>
  <c r="K215" i="6" s="1"/>
  <c r="J211" i="6"/>
  <c r="K211" i="6" s="1"/>
  <c r="J207" i="6"/>
  <c r="K207" i="6" s="1"/>
  <c r="J203" i="6"/>
  <c r="J199" i="6"/>
  <c r="K199" i="6" s="1"/>
  <c r="J195" i="6"/>
  <c r="K195" i="6" s="1"/>
  <c r="J191" i="6"/>
  <c r="K191" i="6" s="1"/>
  <c r="J187" i="6"/>
  <c r="K187" i="6" s="1"/>
  <c r="J183" i="6"/>
  <c r="K183" i="6" s="1"/>
  <c r="J179" i="6"/>
  <c r="K179" i="6" s="1"/>
  <c r="J175" i="6"/>
  <c r="K175" i="6" s="1"/>
  <c r="J171" i="6"/>
  <c r="J155" i="6"/>
  <c r="K155" i="6" s="1"/>
  <c r="J139" i="6"/>
  <c r="K139" i="6" s="1"/>
  <c r="J123" i="6"/>
  <c r="K123" i="6" s="1"/>
  <c r="J107" i="6"/>
  <c r="K107" i="6" s="1"/>
  <c r="J91" i="6"/>
  <c r="J83" i="6"/>
  <c r="J75" i="6"/>
  <c r="K75" i="6" s="1"/>
  <c r="J67" i="6"/>
  <c r="J51" i="6"/>
  <c r="J35" i="6"/>
  <c r="K35" i="6" s="1"/>
  <c r="J27" i="6"/>
  <c r="K27" i="6" s="1"/>
  <c r="J11" i="6"/>
  <c r="K11" i="6" s="1"/>
  <c r="J471" i="6"/>
  <c r="K471" i="6" s="1"/>
  <c r="J455" i="6"/>
  <c r="K455" i="6" s="1"/>
  <c r="J443" i="6"/>
  <c r="K443" i="6" s="1"/>
  <c r="J431" i="6"/>
  <c r="K431" i="6" s="1"/>
  <c r="J423" i="6"/>
  <c r="K423" i="6" s="1"/>
  <c r="J411" i="6"/>
  <c r="K411" i="6" s="1"/>
  <c r="J403" i="6"/>
  <c r="K403" i="6" s="1"/>
  <c r="J363" i="6"/>
  <c r="K363" i="6" s="1"/>
  <c r="J479" i="6"/>
  <c r="K479" i="6" s="1"/>
  <c r="J459" i="6"/>
  <c r="K459" i="6" s="1"/>
  <c r="J447" i="6"/>
  <c r="K447" i="6" s="1"/>
  <c r="J439" i="6"/>
  <c r="K439" i="6" s="1"/>
  <c r="J427" i="6"/>
  <c r="K427" i="6" s="1"/>
  <c r="J415" i="6"/>
  <c r="K415" i="6" s="1"/>
  <c r="J399" i="6"/>
  <c r="K399" i="6" s="1"/>
  <c r="J367" i="6"/>
  <c r="K367" i="6" s="1"/>
  <c r="J463" i="6"/>
  <c r="K463" i="6" s="1"/>
  <c r="J467" i="6"/>
  <c r="K467" i="6" s="1"/>
  <c r="J110" i="1"/>
  <c r="K110" i="1" s="1"/>
  <c r="J132" i="1"/>
  <c r="K132" i="1" s="1"/>
  <c r="J128" i="1"/>
  <c r="K128" i="1" s="1"/>
  <c r="J124" i="1"/>
  <c r="K124" i="1" s="1"/>
  <c r="J120" i="1"/>
  <c r="K120" i="1" s="1"/>
  <c r="J116" i="1"/>
  <c r="K116" i="1" s="1"/>
  <c r="J112" i="1"/>
  <c r="K112" i="1" s="1"/>
  <c r="J108" i="1"/>
  <c r="K108" i="1" s="1"/>
  <c r="J104" i="1"/>
  <c r="K104" i="1" s="1"/>
  <c r="J100" i="1"/>
  <c r="K100" i="1" s="1"/>
  <c r="J96" i="1"/>
  <c r="K96" i="1" s="1"/>
  <c r="J92" i="1"/>
  <c r="K92" i="1" s="1"/>
  <c r="J88" i="1"/>
  <c r="K88" i="1" s="1"/>
  <c r="J84" i="1"/>
  <c r="K84" i="1" s="1"/>
  <c r="J80" i="1"/>
  <c r="K80" i="1" s="1"/>
  <c r="J76" i="1"/>
  <c r="K76" i="1" s="1"/>
  <c r="J56" i="1"/>
  <c r="K56" i="1" s="1"/>
  <c r="J52" i="1"/>
  <c r="K52" i="1" s="1"/>
  <c r="J48" i="1"/>
  <c r="K48" i="1" s="1"/>
  <c r="J44" i="1"/>
  <c r="K44" i="1" s="1"/>
  <c r="J40" i="1"/>
  <c r="K40" i="1" s="1"/>
  <c r="J36" i="1"/>
  <c r="K36" i="1" s="1"/>
  <c r="J32" i="1"/>
  <c r="K32" i="1" s="1"/>
  <c r="J28" i="1"/>
  <c r="K28" i="1" s="1"/>
  <c r="J24" i="1"/>
  <c r="K24" i="1" s="1"/>
  <c r="J20" i="1"/>
  <c r="K20" i="1" s="1"/>
  <c r="J16" i="1"/>
  <c r="K16" i="1" s="1"/>
  <c r="J12" i="1"/>
  <c r="K12" i="1" s="1"/>
  <c r="J8" i="1"/>
  <c r="K8" i="1" s="1"/>
  <c r="J425" i="1"/>
  <c r="K425" i="1" s="1"/>
  <c r="J201" i="1"/>
  <c r="K201" i="1" s="1"/>
  <c r="J161" i="1"/>
  <c r="K161" i="1" s="1"/>
  <c r="J65" i="1"/>
  <c r="K65" i="1" s="1"/>
  <c r="J57" i="1"/>
  <c r="K57" i="1" s="1"/>
  <c r="J25" i="1"/>
  <c r="K25" i="1" s="1"/>
  <c r="J17" i="1"/>
  <c r="K17" i="1" s="1"/>
  <c r="J9" i="1"/>
  <c r="K9" i="1" s="1"/>
  <c r="J457" i="1"/>
  <c r="K457" i="1" s="1"/>
  <c r="J409" i="1"/>
  <c r="K409" i="1" s="1"/>
  <c r="J385" i="1"/>
  <c r="K385" i="1" s="1"/>
  <c r="J345" i="1"/>
  <c r="K345" i="1" s="1"/>
  <c r="J249" i="1"/>
  <c r="K249" i="1" s="1"/>
  <c r="J169" i="1"/>
  <c r="K169" i="1" s="1"/>
  <c r="J121" i="1"/>
  <c r="K121" i="1" s="1"/>
  <c r="J73" i="1"/>
  <c r="K73" i="1" s="1"/>
  <c r="J33" i="1"/>
  <c r="K33" i="1" s="1"/>
  <c r="J417" i="1"/>
  <c r="K417" i="1" s="1"/>
  <c r="J313" i="1"/>
  <c r="K313" i="1" s="1"/>
  <c r="J241" i="1"/>
  <c r="K241" i="1" s="1"/>
  <c r="J217" i="1"/>
  <c r="K217" i="1" s="1"/>
  <c r="J193" i="1"/>
  <c r="K193" i="1" s="1"/>
  <c r="J41" i="1"/>
  <c r="K41" i="1" s="1"/>
  <c r="J492" i="1"/>
  <c r="K492" i="1" s="1"/>
  <c r="J484" i="1"/>
  <c r="K484" i="1" s="1"/>
  <c r="J476" i="1"/>
  <c r="K476" i="1" s="1"/>
  <c r="J468" i="1"/>
  <c r="K468" i="1" s="1"/>
  <c r="J464" i="1"/>
  <c r="K464" i="1" s="1"/>
  <c r="J456" i="1"/>
  <c r="K456" i="1" s="1"/>
  <c r="J448" i="1"/>
  <c r="K448" i="1" s="1"/>
  <c r="J440" i="1"/>
  <c r="K440" i="1" s="1"/>
  <c r="J432" i="1"/>
  <c r="K432" i="1" s="1"/>
  <c r="J424" i="1"/>
  <c r="K424" i="1" s="1"/>
  <c r="J416" i="1"/>
  <c r="K416" i="1" s="1"/>
  <c r="J408" i="1"/>
  <c r="K408" i="1" s="1"/>
  <c r="J404" i="1"/>
  <c r="K404" i="1" s="1"/>
  <c r="J396" i="1"/>
  <c r="K396" i="1" s="1"/>
  <c r="J384" i="1"/>
  <c r="K384" i="1" s="1"/>
  <c r="J376" i="1"/>
  <c r="K376" i="1" s="1"/>
  <c r="J368" i="1"/>
  <c r="K368" i="1" s="1"/>
  <c r="J360" i="1"/>
  <c r="K360" i="1" s="1"/>
  <c r="J352" i="1"/>
  <c r="K352" i="1" s="1"/>
  <c r="J344" i="1"/>
  <c r="K344" i="1" s="1"/>
  <c r="J336" i="1"/>
  <c r="K336" i="1" s="1"/>
  <c r="J328" i="1"/>
  <c r="K328" i="1" s="1"/>
  <c r="J324" i="1"/>
  <c r="K324" i="1" s="1"/>
  <c r="J320" i="1"/>
  <c r="K320" i="1" s="1"/>
  <c r="J316" i="1"/>
  <c r="K316" i="1" s="1"/>
  <c r="J312" i="1"/>
  <c r="K312" i="1" s="1"/>
  <c r="J308" i="1"/>
  <c r="K308" i="1" s="1"/>
  <c r="J300" i="1"/>
  <c r="K300" i="1" s="1"/>
  <c r="J296" i="1"/>
  <c r="K296" i="1" s="1"/>
  <c r="J292" i="1"/>
  <c r="K292" i="1" s="1"/>
  <c r="J288" i="1"/>
  <c r="K288" i="1" s="1"/>
  <c r="J284" i="1"/>
  <c r="K284" i="1" s="1"/>
  <c r="J280" i="1"/>
  <c r="K280" i="1" s="1"/>
  <c r="J276" i="1"/>
  <c r="K276" i="1" s="1"/>
  <c r="J272" i="1"/>
  <c r="K272" i="1" s="1"/>
  <c r="J268" i="1"/>
  <c r="K268" i="1" s="1"/>
  <c r="J264" i="1"/>
  <c r="K264" i="1" s="1"/>
  <c r="J260" i="1"/>
  <c r="K260" i="1" s="1"/>
  <c r="J256" i="1"/>
  <c r="K256" i="1" s="1"/>
  <c r="J252" i="1"/>
  <c r="K252" i="1" s="1"/>
  <c r="J248" i="1"/>
  <c r="K248" i="1" s="1"/>
  <c r="J244" i="1"/>
  <c r="K244" i="1" s="1"/>
  <c r="J240" i="1"/>
  <c r="K240" i="1" s="1"/>
  <c r="J236" i="1"/>
  <c r="K236" i="1" s="1"/>
  <c r="J232" i="1"/>
  <c r="K232" i="1" s="1"/>
  <c r="J228" i="1"/>
  <c r="K228" i="1" s="1"/>
  <c r="J224" i="1"/>
  <c r="K224" i="1" s="1"/>
  <c r="J220" i="1"/>
  <c r="K220" i="1" s="1"/>
  <c r="J216" i="1"/>
  <c r="K216" i="1" s="1"/>
  <c r="J212" i="1"/>
  <c r="K212" i="1" s="1"/>
  <c r="J208" i="1"/>
  <c r="K208" i="1" s="1"/>
  <c r="J204" i="1"/>
  <c r="K204" i="1" s="1"/>
  <c r="J200" i="1"/>
  <c r="K200" i="1" s="1"/>
  <c r="J196" i="1"/>
  <c r="K196" i="1" s="1"/>
  <c r="J192" i="1"/>
  <c r="K192" i="1" s="1"/>
  <c r="J188" i="1"/>
  <c r="K188" i="1" s="1"/>
  <c r="J184" i="1"/>
  <c r="K184" i="1" s="1"/>
  <c r="J180" i="1"/>
  <c r="K180" i="1" s="1"/>
  <c r="J176" i="1"/>
  <c r="K176" i="1" s="1"/>
  <c r="J172" i="1"/>
  <c r="K172" i="1" s="1"/>
  <c r="J168" i="1"/>
  <c r="K168" i="1" s="1"/>
  <c r="J164" i="1"/>
  <c r="K164" i="1" s="1"/>
  <c r="J160" i="1"/>
  <c r="K160" i="1" s="1"/>
  <c r="J156" i="1"/>
  <c r="K156" i="1" s="1"/>
  <c r="J152" i="1"/>
  <c r="K152" i="1" s="1"/>
  <c r="J148" i="1"/>
  <c r="K148" i="1" s="1"/>
  <c r="J144" i="1"/>
  <c r="K144" i="1" s="1"/>
  <c r="J140" i="1"/>
  <c r="K140" i="1" s="1"/>
  <c r="J136" i="1"/>
  <c r="K136" i="1" s="1"/>
  <c r="J481" i="1"/>
  <c r="K481" i="1" s="1"/>
  <c r="J433" i="1"/>
  <c r="K433" i="1" s="1"/>
  <c r="J393" i="1"/>
  <c r="K393" i="1" s="1"/>
  <c r="J369" i="1"/>
  <c r="K369" i="1" s="1"/>
  <c r="J337" i="1"/>
  <c r="K337" i="1" s="1"/>
  <c r="J289" i="1"/>
  <c r="K289" i="1" s="1"/>
  <c r="J265" i="1"/>
  <c r="K265" i="1" s="1"/>
  <c r="J137" i="1"/>
  <c r="K137" i="1" s="1"/>
  <c r="J113" i="1"/>
  <c r="K113" i="1" s="1"/>
  <c r="J81" i="1"/>
  <c r="K81" i="1" s="1"/>
  <c r="J488" i="1"/>
  <c r="K488" i="1" s="1"/>
  <c r="J480" i="1"/>
  <c r="K480" i="1" s="1"/>
  <c r="J472" i="1"/>
  <c r="K472" i="1" s="1"/>
  <c r="J460" i="1"/>
  <c r="K460" i="1" s="1"/>
  <c r="J452" i="1"/>
  <c r="K452" i="1" s="1"/>
  <c r="J444" i="1"/>
  <c r="K444" i="1" s="1"/>
  <c r="J436" i="1"/>
  <c r="K436" i="1" s="1"/>
  <c r="J428" i="1"/>
  <c r="K428" i="1" s="1"/>
  <c r="J420" i="1"/>
  <c r="K420" i="1" s="1"/>
  <c r="J412" i="1"/>
  <c r="K412" i="1" s="1"/>
  <c r="J400" i="1"/>
  <c r="K400" i="1" s="1"/>
  <c r="J392" i="1"/>
  <c r="K392" i="1" s="1"/>
  <c r="J388" i="1"/>
  <c r="K388" i="1" s="1"/>
  <c r="J380" i="1"/>
  <c r="K380" i="1" s="1"/>
  <c r="J372" i="1"/>
  <c r="K372" i="1" s="1"/>
  <c r="J364" i="1"/>
  <c r="K364" i="1" s="1"/>
  <c r="J356" i="1"/>
  <c r="K356" i="1" s="1"/>
  <c r="J348" i="1"/>
  <c r="K348" i="1" s="1"/>
  <c r="J340" i="1"/>
  <c r="K340" i="1" s="1"/>
  <c r="J332" i="1"/>
  <c r="K332" i="1" s="1"/>
  <c r="J304" i="1"/>
  <c r="K304" i="1" s="1"/>
  <c r="J489" i="1"/>
  <c r="K489" i="1" s="1"/>
  <c r="J465" i="1"/>
  <c r="K465" i="1" s="1"/>
  <c r="J441" i="1"/>
  <c r="K441" i="1" s="1"/>
  <c r="J401" i="1"/>
  <c r="K401" i="1" s="1"/>
  <c r="J377" i="1"/>
  <c r="K377" i="1" s="1"/>
  <c r="J353" i="1"/>
  <c r="K353" i="1" s="1"/>
  <c r="J329" i="1"/>
  <c r="K329" i="1" s="1"/>
  <c r="J297" i="1"/>
  <c r="K297" i="1" s="1"/>
  <c r="J273" i="1"/>
  <c r="K273" i="1" s="1"/>
  <c r="J225" i="1"/>
  <c r="K225" i="1" s="1"/>
  <c r="J177" i="1"/>
  <c r="K177" i="1" s="1"/>
  <c r="J145" i="1"/>
  <c r="K145" i="1" s="1"/>
  <c r="J97" i="1"/>
  <c r="K97" i="1" s="1"/>
  <c r="J473" i="1"/>
  <c r="K473" i="1" s="1"/>
  <c r="J449" i="1"/>
  <c r="K449" i="1" s="1"/>
  <c r="J361" i="1"/>
  <c r="K361" i="1" s="1"/>
  <c r="J321" i="1"/>
  <c r="K321" i="1" s="1"/>
  <c r="J305" i="1"/>
  <c r="K305" i="1" s="1"/>
  <c r="J281" i="1"/>
  <c r="K281" i="1" s="1"/>
  <c r="J257" i="1"/>
  <c r="K257" i="1" s="1"/>
  <c r="J233" i="1"/>
  <c r="K233" i="1" s="1"/>
  <c r="J209" i="1"/>
  <c r="K209" i="1" s="1"/>
  <c r="J185" i="1"/>
  <c r="K185" i="1" s="1"/>
  <c r="J153" i="1"/>
  <c r="K153" i="1" s="1"/>
  <c r="J129" i="1"/>
  <c r="K129" i="1" s="1"/>
  <c r="J105" i="1"/>
  <c r="K105" i="1" s="1"/>
  <c r="J89" i="1"/>
  <c r="K89" i="1" s="1"/>
  <c r="J49" i="1"/>
  <c r="K49" i="1" s="1"/>
  <c r="J297" i="6"/>
  <c r="K297" i="6" s="1"/>
  <c r="K275" i="6"/>
  <c r="K235" i="6"/>
  <c r="K171" i="6"/>
  <c r="K91" i="6"/>
  <c r="K83" i="6"/>
  <c r="K67" i="6"/>
  <c r="K51" i="6"/>
  <c r="K267" i="6"/>
  <c r="K203" i="6"/>
  <c r="J178" i="6"/>
  <c r="K178" i="6" s="1"/>
  <c r="J477" i="6"/>
  <c r="K477" i="6" s="1"/>
  <c r="J461" i="6"/>
  <c r="K461" i="6" s="1"/>
  <c r="J449" i="6"/>
  <c r="K449" i="6" s="1"/>
  <c r="J429" i="6"/>
  <c r="K429" i="6" s="1"/>
  <c r="J413" i="6"/>
  <c r="K413" i="6" s="1"/>
  <c r="J393" i="6"/>
  <c r="K393" i="6" s="1"/>
  <c r="J373" i="6"/>
  <c r="K373" i="6" s="1"/>
  <c r="J357" i="6"/>
  <c r="K357" i="6" s="1"/>
  <c r="J337" i="6"/>
  <c r="K337" i="6" s="1"/>
  <c r="J321" i="6"/>
  <c r="K321" i="6" s="1"/>
  <c r="J309" i="6"/>
  <c r="K309" i="6" s="1"/>
  <c r="J285" i="6"/>
  <c r="K285" i="6" s="1"/>
  <c r="J269" i="6"/>
  <c r="K269" i="6" s="1"/>
  <c r="J257" i="6"/>
  <c r="K257" i="6" s="1"/>
  <c r="J241" i="6"/>
  <c r="K241" i="6" s="1"/>
  <c r="J217" i="6"/>
  <c r="K217" i="6" s="1"/>
  <c r="J201" i="6"/>
  <c r="K201" i="6" s="1"/>
  <c r="J189" i="6"/>
  <c r="K189" i="6" s="1"/>
  <c r="J173" i="6"/>
  <c r="K173" i="6" s="1"/>
  <c r="J153" i="6"/>
  <c r="K153" i="6" s="1"/>
  <c r="J133" i="6"/>
  <c r="K133" i="6" s="1"/>
  <c r="J121" i="6"/>
  <c r="K121" i="6" s="1"/>
  <c r="J105" i="6"/>
  <c r="K105" i="6" s="1"/>
  <c r="J89" i="6"/>
  <c r="K89" i="6" s="1"/>
  <c r="J73" i="6"/>
  <c r="K73" i="6" s="1"/>
  <c r="J69" i="6"/>
  <c r="K69" i="6" s="1"/>
  <c r="J65" i="6"/>
  <c r="K65" i="6" s="1"/>
  <c r="J61" i="6"/>
  <c r="J57" i="6"/>
  <c r="K57" i="6" s="1"/>
  <c r="J53" i="6"/>
  <c r="K53" i="6" s="1"/>
  <c r="J45" i="6"/>
  <c r="K45" i="6" s="1"/>
  <c r="J41" i="6"/>
  <c r="K41" i="6" s="1"/>
  <c r="J37" i="6"/>
  <c r="K37" i="6" s="1"/>
  <c r="J25" i="6"/>
  <c r="K25" i="6" s="1"/>
  <c r="J13" i="6"/>
  <c r="K13" i="6" s="1"/>
  <c r="J9" i="6"/>
  <c r="K9" i="6" s="1"/>
  <c r="J469" i="6"/>
  <c r="K469" i="6" s="1"/>
  <c r="J433" i="6"/>
  <c r="K433" i="6" s="1"/>
  <c r="J405" i="6"/>
  <c r="K405" i="6" s="1"/>
  <c r="J377" i="6"/>
  <c r="K377" i="6" s="1"/>
  <c r="J341" i="6"/>
  <c r="K341" i="6" s="1"/>
  <c r="J301" i="6"/>
  <c r="K301" i="6" s="1"/>
  <c r="J225" i="6"/>
  <c r="K225" i="6" s="1"/>
  <c r="J49" i="6"/>
  <c r="K49" i="6" s="1"/>
  <c r="J481" i="6"/>
  <c r="K481" i="6" s="1"/>
  <c r="J457" i="6"/>
  <c r="K457" i="6" s="1"/>
  <c r="J441" i="6"/>
  <c r="K441" i="6" s="1"/>
  <c r="J417" i="6"/>
  <c r="K417" i="6" s="1"/>
  <c r="J397" i="6"/>
  <c r="K397" i="6" s="1"/>
  <c r="J385" i="6"/>
  <c r="K385" i="6" s="1"/>
  <c r="J361" i="6"/>
  <c r="K361" i="6" s="1"/>
  <c r="J345" i="6"/>
  <c r="K345" i="6" s="1"/>
  <c r="J325" i="6"/>
  <c r="K325" i="6" s="1"/>
  <c r="J305" i="6"/>
  <c r="K305" i="6" s="1"/>
  <c r="J273" i="6"/>
  <c r="K273" i="6" s="1"/>
  <c r="J249" i="6"/>
  <c r="K249" i="6" s="1"/>
  <c r="J229" i="6"/>
  <c r="K229" i="6" s="1"/>
  <c r="J205" i="6"/>
  <c r="K205" i="6" s="1"/>
  <c r="J177" i="6"/>
  <c r="K177" i="6" s="1"/>
  <c r="J161" i="6"/>
  <c r="K161" i="6" s="1"/>
  <c r="J137" i="6"/>
  <c r="K137" i="6" s="1"/>
  <c r="J113" i="6"/>
  <c r="K113" i="6" s="1"/>
  <c r="J93" i="6"/>
  <c r="J81" i="6"/>
  <c r="K81" i="6" s="1"/>
  <c r="J21" i="6"/>
  <c r="K21" i="6" s="1"/>
  <c r="J265" i="6"/>
  <c r="K265" i="6" s="1"/>
  <c r="J245" i="6"/>
  <c r="K245" i="6" s="1"/>
  <c r="J221" i="6"/>
  <c r="K221" i="6" s="1"/>
  <c r="J193" i="6"/>
  <c r="K193" i="6" s="1"/>
  <c r="J165" i="6"/>
  <c r="K165" i="6" s="1"/>
  <c r="J145" i="6"/>
  <c r="K145" i="6" s="1"/>
  <c r="J109" i="6"/>
  <c r="K109" i="6" s="1"/>
  <c r="J33" i="6"/>
  <c r="K33" i="6" s="1"/>
  <c r="J473" i="6"/>
  <c r="K473" i="6" s="1"/>
  <c r="J453" i="6"/>
  <c r="K453" i="6" s="1"/>
  <c r="J437" i="6"/>
  <c r="K437" i="6" s="1"/>
  <c r="J425" i="6"/>
  <c r="K425" i="6" s="1"/>
  <c r="J409" i="6"/>
  <c r="K409" i="6" s="1"/>
  <c r="J389" i="6"/>
  <c r="K389" i="6" s="1"/>
  <c r="J369" i="6"/>
  <c r="K369" i="6" s="1"/>
  <c r="J353" i="6"/>
  <c r="K353" i="6" s="1"/>
  <c r="J333" i="6"/>
  <c r="K333" i="6" s="1"/>
  <c r="J317" i="6"/>
  <c r="K317" i="6" s="1"/>
  <c r="J313" i="6"/>
  <c r="K313" i="6" s="1"/>
  <c r="J289" i="6"/>
  <c r="K289" i="6" s="1"/>
  <c r="J281" i="6"/>
  <c r="K281" i="6" s="1"/>
  <c r="J261" i="6"/>
  <c r="K261" i="6" s="1"/>
  <c r="J237" i="6"/>
  <c r="K237" i="6" s="1"/>
  <c r="J213" i="6"/>
  <c r="K213" i="6" s="1"/>
  <c r="J197" i="6"/>
  <c r="K197" i="6" s="1"/>
  <c r="J181" i="6"/>
  <c r="K181" i="6" s="1"/>
  <c r="J169" i="6"/>
  <c r="K169" i="6" s="1"/>
  <c r="J149" i="6"/>
  <c r="K149" i="6" s="1"/>
  <c r="J129" i="6"/>
  <c r="K129" i="6" s="1"/>
  <c r="J117" i="6"/>
  <c r="K117" i="6" s="1"/>
  <c r="J101" i="6"/>
  <c r="K101" i="6" s="1"/>
  <c r="J85" i="6"/>
  <c r="K85" i="6" s="1"/>
  <c r="J29" i="6"/>
  <c r="K29" i="6" s="1"/>
  <c r="J465" i="6"/>
  <c r="K465" i="6" s="1"/>
  <c r="J445" i="6"/>
  <c r="K445" i="6" s="1"/>
  <c r="J421" i="6"/>
  <c r="K421" i="6" s="1"/>
  <c r="J401" i="6"/>
  <c r="K401" i="6" s="1"/>
  <c r="J381" i="6"/>
  <c r="K381" i="6" s="1"/>
  <c r="J365" i="6"/>
  <c r="K365" i="6" s="1"/>
  <c r="J349" i="6"/>
  <c r="K349" i="6" s="1"/>
  <c r="J329" i="6"/>
  <c r="K329" i="6" s="1"/>
  <c r="J293" i="6"/>
  <c r="K293" i="6" s="1"/>
  <c r="J277" i="6"/>
  <c r="K277" i="6" s="1"/>
  <c r="J253" i="6"/>
  <c r="K253" i="6" s="1"/>
  <c r="J233" i="6"/>
  <c r="K233" i="6" s="1"/>
  <c r="J209" i="6"/>
  <c r="K209" i="6" s="1"/>
  <c r="J185" i="6"/>
  <c r="K185" i="6" s="1"/>
  <c r="J157" i="6"/>
  <c r="K157" i="6" s="1"/>
  <c r="J141" i="6"/>
  <c r="J125" i="6"/>
  <c r="K125" i="6" s="1"/>
  <c r="J97" i="6"/>
  <c r="K97" i="6" s="1"/>
  <c r="J77" i="6"/>
  <c r="K77" i="6" s="1"/>
  <c r="J17" i="6"/>
  <c r="K17" i="6" s="1"/>
  <c r="J470" i="6"/>
  <c r="K470" i="6" s="1"/>
  <c r="J446" i="6"/>
  <c r="K446" i="6" s="1"/>
  <c r="J422" i="6"/>
  <c r="K422" i="6" s="1"/>
  <c r="J398" i="6"/>
  <c r="K398" i="6" s="1"/>
  <c r="J374" i="6"/>
  <c r="K374" i="6" s="1"/>
  <c r="J350" i="6"/>
  <c r="K350" i="6" s="1"/>
  <c r="J330" i="6"/>
  <c r="K330" i="6" s="1"/>
  <c r="J310" i="6"/>
  <c r="K310" i="6" s="1"/>
  <c r="J290" i="6"/>
  <c r="K290" i="6" s="1"/>
  <c r="J274" i="6"/>
  <c r="K274" i="6" s="1"/>
  <c r="J254" i="6"/>
  <c r="K254" i="6" s="1"/>
  <c r="J238" i="6"/>
  <c r="K238" i="6" s="1"/>
  <c r="J226" i="6"/>
  <c r="K226" i="6" s="1"/>
  <c r="J222" i="6"/>
  <c r="K222" i="6" s="1"/>
  <c r="J214" i="6"/>
  <c r="K214" i="6" s="1"/>
  <c r="J210" i="6"/>
  <c r="K210" i="6" s="1"/>
  <c r="J206" i="6"/>
  <c r="K206" i="6" s="1"/>
  <c r="J202" i="6"/>
  <c r="K202" i="6" s="1"/>
  <c r="J198" i="6"/>
  <c r="K198" i="6" s="1"/>
  <c r="J190" i="6"/>
  <c r="K190" i="6" s="1"/>
  <c r="J182" i="6"/>
  <c r="K182" i="6" s="1"/>
  <c r="J170" i="6"/>
  <c r="K170" i="6" s="1"/>
  <c r="J166" i="6"/>
  <c r="K166" i="6" s="1"/>
  <c r="J162" i="6"/>
  <c r="K162" i="6" s="1"/>
  <c r="J158" i="6"/>
  <c r="K158" i="6" s="1"/>
  <c r="J154" i="6"/>
  <c r="K154" i="6" s="1"/>
  <c r="J146" i="6"/>
  <c r="K146" i="6" s="1"/>
  <c r="J138" i="6"/>
  <c r="K138" i="6" s="1"/>
  <c r="J130" i="6"/>
  <c r="K130" i="6" s="1"/>
  <c r="J122" i="6"/>
  <c r="K122" i="6" s="1"/>
  <c r="J114" i="6"/>
  <c r="K114" i="6" s="1"/>
  <c r="J106" i="6"/>
  <c r="K106" i="6" s="1"/>
  <c r="J98" i="6"/>
  <c r="K98" i="6" s="1"/>
  <c r="J450" i="6"/>
  <c r="K450" i="6" s="1"/>
  <c r="J390" i="6"/>
  <c r="K390" i="6" s="1"/>
  <c r="J218" i="6"/>
  <c r="K218" i="6" s="1"/>
  <c r="K93" i="6"/>
  <c r="K61" i="6"/>
  <c r="J462" i="6"/>
  <c r="K462" i="6" s="1"/>
  <c r="J434" i="6"/>
  <c r="K434" i="6" s="1"/>
  <c r="J418" i="6"/>
  <c r="K418" i="6" s="1"/>
  <c r="J402" i="6"/>
  <c r="K402" i="6" s="1"/>
  <c r="J382" i="6"/>
  <c r="K382" i="6" s="1"/>
  <c r="J366" i="6"/>
  <c r="K366" i="6" s="1"/>
  <c r="J338" i="6"/>
  <c r="K338" i="6" s="1"/>
  <c r="J326" i="6"/>
  <c r="K326" i="6" s="1"/>
  <c r="J302" i="6"/>
  <c r="K302" i="6" s="1"/>
  <c r="J282" i="6"/>
  <c r="K282" i="6" s="1"/>
  <c r="J262" i="6"/>
  <c r="K262" i="6" s="1"/>
  <c r="J246" i="6"/>
  <c r="K246" i="6" s="1"/>
  <c r="J234" i="6"/>
  <c r="K234" i="6" s="1"/>
  <c r="J174" i="6"/>
  <c r="K174" i="6" s="1"/>
  <c r="K141" i="6"/>
  <c r="J458" i="6"/>
  <c r="K458" i="6" s="1"/>
  <c r="J430" i="6"/>
  <c r="K430" i="6" s="1"/>
  <c r="J410" i="6"/>
  <c r="K410" i="6" s="1"/>
  <c r="J378" i="6"/>
  <c r="K378" i="6" s="1"/>
  <c r="J358" i="6"/>
  <c r="K358" i="6" s="1"/>
  <c r="J342" i="6"/>
  <c r="K342" i="6" s="1"/>
  <c r="J318" i="6"/>
  <c r="K318" i="6" s="1"/>
  <c r="J298" i="6"/>
  <c r="K298" i="6" s="1"/>
  <c r="J270" i="6"/>
  <c r="K270" i="6" s="1"/>
  <c r="J194" i="6"/>
  <c r="K194" i="6" s="1"/>
  <c r="J474" i="6"/>
  <c r="K474" i="6" s="1"/>
  <c r="J454" i="6"/>
  <c r="K454" i="6" s="1"/>
  <c r="J438" i="6"/>
  <c r="K438" i="6" s="1"/>
  <c r="J426" i="6"/>
  <c r="K426" i="6" s="1"/>
  <c r="J406" i="6"/>
  <c r="K406" i="6" s="1"/>
  <c r="J386" i="6"/>
  <c r="K386" i="6" s="1"/>
  <c r="J362" i="6"/>
  <c r="K362" i="6" s="1"/>
  <c r="J346" i="6"/>
  <c r="K346" i="6" s="1"/>
  <c r="J322" i="6"/>
  <c r="K322" i="6" s="1"/>
  <c r="J294" i="6"/>
  <c r="K294" i="6" s="1"/>
  <c r="J278" i="6"/>
  <c r="K278" i="6" s="1"/>
  <c r="J258" i="6"/>
  <c r="K258" i="6" s="1"/>
  <c r="J242" i="6"/>
  <c r="K242" i="6" s="1"/>
  <c r="J186" i="6"/>
  <c r="K186" i="6" s="1"/>
  <c r="J6" i="6"/>
  <c r="K6" i="6" s="1"/>
  <c r="J163" i="6"/>
  <c r="K163" i="6" s="1"/>
  <c r="J147" i="6"/>
  <c r="K147" i="6" s="1"/>
  <c r="J131" i="6"/>
  <c r="K131" i="6" s="1"/>
  <c r="J115" i="6"/>
  <c r="K115" i="6" s="1"/>
  <c r="J99" i="6"/>
  <c r="K99" i="6" s="1"/>
  <c r="J59" i="6"/>
  <c r="K59" i="6" s="1"/>
  <c r="J43" i="6"/>
  <c r="K43" i="6" s="1"/>
  <c r="J19" i="6"/>
  <c r="K19" i="6" s="1"/>
  <c r="J478" i="6"/>
  <c r="K478" i="6" s="1"/>
  <c r="J466" i="6"/>
  <c r="K466" i="6" s="1"/>
  <c r="J442" i="6"/>
  <c r="K442" i="6" s="1"/>
  <c r="J414" i="6"/>
  <c r="K414" i="6" s="1"/>
  <c r="J394" i="6"/>
  <c r="K394" i="6" s="1"/>
  <c r="J370" i="6"/>
  <c r="K370" i="6" s="1"/>
  <c r="J354" i="6"/>
  <c r="K354" i="6" s="1"/>
  <c r="J334" i="6"/>
  <c r="K334" i="6" s="1"/>
  <c r="J314" i="6"/>
  <c r="K314" i="6" s="1"/>
  <c r="J306" i="6"/>
  <c r="K306" i="6" s="1"/>
  <c r="J286" i="6"/>
  <c r="K286" i="6" s="1"/>
  <c r="J266" i="6"/>
  <c r="K266" i="6" s="1"/>
  <c r="J250" i="6"/>
  <c r="K250" i="6" s="1"/>
  <c r="J230" i="6"/>
  <c r="K230" i="6" s="1"/>
  <c r="J167" i="6"/>
  <c r="K167" i="6" s="1"/>
  <c r="J159" i="6"/>
  <c r="K159" i="6" s="1"/>
  <c r="J151" i="6"/>
  <c r="K151" i="6" s="1"/>
  <c r="J143" i="6"/>
  <c r="K143" i="6" s="1"/>
  <c r="J135" i="6"/>
  <c r="K135" i="6" s="1"/>
  <c r="J127" i="6"/>
  <c r="K127" i="6" s="1"/>
  <c r="J119" i="6"/>
  <c r="K119" i="6" s="1"/>
  <c r="J111" i="6"/>
  <c r="K111" i="6" s="1"/>
  <c r="J103" i="6"/>
  <c r="K103" i="6" s="1"/>
  <c r="J95" i="6"/>
  <c r="K95" i="6" s="1"/>
  <c r="J87" i="6"/>
  <c r="K87" i="6" s="1"/>
  <c r="J79" i="6"/>
  <c r="K79" i="6" s="1"/>
  <c r="J71" i="6"/>
  <c r="K71" i="6" s="1"/>
  <c r="J63" i="6"/>
  <c r="K63" i="6" s="1"/>
  <c r="J55" i="6"/>
  <c r="K55" i="6" s="1"/>
  <c r="J47" i="6"/>
  <c r="K47" i="6" s="1"/>
  <c r="J39" i="6"/>
  <c r="K39" i="6" s="1"/>
  <c r="J31" i="6"/>
  <c r="K31" i="6" s="1"/>
  <c r="J23" i="6"/>
  <c r="K23" i="6" s="1"/>
  <c r="J15" i="6"/>
  <c r="K15" i="6" s="1"/>
  <c r="J7" i="6"/>
  <c r="K7" i="6" s="1"/>
  <c r="J150" i="6"/>
  <c r="K150" i="6" s="1"/>
  <c r="J142" i="6"/>
  <c r="K142" i="6" s="1"/>
  <c r="J134" i="6"/>
  <c r="K134" i="6" s="1"/>
  <c r="J126" i="6"/>
  <c r="K126" i="6" s="1"/>
  <c r="J118" i="6"/>
  <c r="K118" i="6" s="1"/>
  <c r="J110" i="6"/>
  <c r="K110" i="6" s="1"/>
  <c r="J102" i="6"/>
  <c r="K102" i="6" s="1"/>
  <c r="J94" i="6"/>
  <c r="K94" i="6" s="1"/>
  <c r="J90" i="6"/>
  <c r="K90" i="6" s="1"/>
  <c r="J86" i="6"/>
  <c r="K86" i="6" s="1"/>
  <c r="J82" i="6"/>
  <c r="K82" i="6" s="1"/>
  <c r="J78" i="6"/>
  <c r="K78" i="6" s="1"/>
  <c r="J74" i="6"/>
  <c r="K74" i="6" s="1"/>
  <c r="J70" i="6"/>
  <c r="K70" i="6" s="1"/>
  <c r="J66" i="6"/>
  <c r="K66" i="6" s="1"/>
  <c r="J62" i="6"/>
  <c r="K62" i="6" s="1"/>
  <c r="J58" i="6"/>
  <c r="K58" i="6" s="1"/>
  <c r="J54" i="6"/>
  <c r="K54" i="6" s="1"/>
  <c r="J50" i="6"/>
  <c r="K50" i="6" s="1"/>
  <c r="J46" i="6"/>
  <c r="K46" i="6" s="1"/>
  <c r="J42" i="6"/>
  <c r="K42" i="6" s="1"/>
  <c r="J38" i="6"/>
  <c r="K38" i="6" s="1"/>
  <c r="J34" i="6"/>
  <c r="K34" i="6" s="1"/>
  <c r="J30" i="6"/>
  <c r="K30" i="6" s="1"/>
  <c r="J26" i="6"/>
  <c r="K26" i="6" s="1"/>
  <c r="J22" i="6"/>
  <c r="K22" i="6" s="1"/>
  <c r="J18" i="6"/>
  <c r="K18" i="6" s="1"/>
  <c r="J14" i="6"/>
  <c r="K14" i="6" s="1"/>
  <c r="J10" i="6"/>
  <c r="K10" i="6" s="1"/>
  <c r="J6" i="1"/>
  <c r="K6" i="1" s="1"/>
  <c r="J491" i="1"/>
  <c r="K491" i="1" s="1"/>
  <c r="J487" i="1"/>
  <c r="K487" i="1" s="1"/>
  <c r="J483" i="1"/>
  <c r="K483" i="1" s="1"/>
  <c r="J479" i="1"/>
  <c r="K479" i="1" s="1"/>
  <c r="J475" i="1"/>
  <c r="K475" i="1" s="1"/>
  <c r="J471" i="1"/>
  <c r="K471" i="1" s="1"/>
  <c r="J467" i="1"/>
  <c r="K467" i="1" s="1"/>
  <c r="J463" i="1"/>
  <c r="K463" i="1" s="1"/>
  <c r="J459" i="1"/>
  <c r="K459" i="1" s="1"/>
  <c r="J455" i="1"/>
  <c r="K455" i="1" s="1"/>
  <c r="J451" i="1"/>
  <c r="K451" i="1" s="1"/>
  <c r="J447" i="1"/>
  <c r="K447" i="1" s="1"/>
  <c r="J443" i="1"/>
  <c r="K443" i="1" s="1"/>
  <c r="J439" i="1"/>
  <c r="K439" i="1" s="1"/>
  <c r="J435" i="1"/>
  <c r="K435" i="1" s="1"/>
  <c r="J431" i="1"/>
  <c r="K431" i="1" s="1"/>
  <c r="J427" i="1"/>
  <c r="K427" i="1" s="1"/>
  <c r="J423" i="1"/>
  <c r="K423" i="1" s="1"/>
  <c r="J419" i="1"/>
  <c r="K419" i="1" s="1"/>
  <c r="J415" i="1"/>
  <c r="K415" i="1" s="1"/>
  <c r="J411" i="1"/>
  <c r="K411" i="1" s="1"/>
  <c r="J407" i="1"/>
  <c r="K407" i="1" s="1"/>
  <c r="J403" i="1"/>
  <c r="K403" i="1" s="1"/>
  <c r="J399" i="1"/>
  <c r="K399" i="1" s="1"/>
  <c r="J395" i="1"/>
  <c r="K395" i="1" s="1"/>
  <c r="J391" i="1"/>
  <c r="K391" i="1" s="1"/>
  <c r="J387" i="1"/>
  <c r="K387" i="1" s="1"/>
  <c r="J383" i="1"/>
  <c r="K383" i="1" s="1"/>
  <c r="J379" i="1"/>
  <c r="K379" i="1" s="1"/>
  <c r="J375" i="1"/>
  <c r="K375" i="1" s="1"/>
  <c r="J371" i="1"/>
  <c r="K371" i="1" s="1"/>
  <c r="J367" i="1"/>
  <c r="K367" i="1" s="1"/>
  <c r="J363" i="1"/>
  <c r="K363" i="1" s="1"/>
  <c r="J359" i="1"/>
  <c r="K359" i="1" s="1"/>
  <c r="J355" i="1"/>
  <c r="K355" i="1" s="1"/>
  <c r="J351" i="1"/>
  <c r="K351" i="1" s="1"/>
  <c r="J347" i="1"/>
  <c r="K347" i="1" s="1"/>
  <c r="J343" i="1"/>
  <c r="K343" i="1" s="1"/>
  <c r="J339" i="1"/>
  <c r="K339" i="1" s="1"/>
  <c r="J335" i="1"/>
  <c r="K335" i="1" s="1"/>
  <c r="J331" i="1"/>
  <c r="K331" i="1" s="1"/>
  <c r="J327" i="1"/>
  <c r="K327" i="1" s="1"/>
  <c r="J323" i="1"/>
  <c r="K323" i="1" s="1"/>
  <c r="J319" i="1"/>
  <c r="K319" i="1" s="1"/>
  <c r="J315" i="1"/>
  <c r="K315" i="1" s="1"/>
  <c r="J311" i="1"/>
  <c r="K311" i="1" s="1"/>
  <c r="J307" i="1"/>
  <c r="K307" i="1" s="1"/>
  <c r="J303" i="1"/>
  <c r="K303" i="1" s="1"/>
  <c r="J299" i="1"/>
  <c r="K299" i="1" s="1"/>
  <c r="J295" i="1"/>
  <c r="K295" i="1" s="1"/>
  <c r="J291" i="1"/>
  <c r="K291" i="1" s="1"/>
  <c r="J287" i="1"/>
  <c r="K287" i="1" s="1"/>
  <c r="J283" i="1"/>
  <c r="K283" i="1" s="1"/>
  <c r="J279" i="1"/>
  <c r="K279" i="1" s="1"/>
  <c r="J275" i="1"/>
  <c r="K275" i="1" s="1"/>
  <c r="J271" i="1"/>
  <c r="K271" i="1" s="1"/>
  <c r="J267" i="1"/>
  <c r="K267" i="1" s="1"/>
  <c r="J263" i="1"/>
  <c r="K263" i="1" s="1"/>
  <c r="J259" i="1"/>
  <c r="K259" i="1" s="1"/>
  <c r="J255" i="1"/>
  <c r="K255" i="1" s="1"/>
  <c r="J251" i="1"/>
  <c r="K251" i="1" s="1"/>
  <c r="J247" i="1"/>
  <c r="K247" i="1" s="1"/>
  <c r="J243" i="1"/>
  <c r="K243" i="1" s="1"/>
  <c r="J239" i="1"/>
  <c r="K239" i="1" s="1"/>
  <c r="J235" i="1"/>
  <c r="K235" i="1" s="1"/>
  <c r="J231" i="1"/>
  <c r="K231" i="1" s="1"/>
  <c r="J227" i="1"/>
  <c r="K227" i="1" s="1"/>
  <c r="J223" i="1"/>
  <c r="K223" i="1" s="1"/>
  <c r="J219" i="1"/>
  <c r="K219" i="1" s="1"/>
  <c r="J215" i="1"/>
  <c r="K215" i="1" s="1"/>
  <c r="J211" i="1"/>
  <c r="K211" i="1" s="1"/>
  <c r="J207" i="1"/>
  <c r="K207" i="1" s="1"/>
  <c r="J203" i="1"/>
  <c r="K203" i="1" s="1"/>
  <c r="J199" i="1"/>
  <c r="K199" i="1" s="1"/>
  <c r="J195" i="1"/>
  <c r="K195" i="1" s="1"/>
  <c r="J191" i="1"/>
  <c r="K191" i="1" s="1"/>
  <c r="J187" i="1"/>
  <c r="K187" i="1" s="1"/>
  <c r="J183" i="1"/>
  <c r="K183" i="1" s="1"/>
  <c r="J179" i="1"/>
  <c r="K179" i="1" s="1"/>
  <c r="J175" i="1"/>
  <c r="K175" i="1" s="1"/>
  <c r="J171" i="1"/>
  <c r="K171" i="1" s="1"/>
  <c r="J167" i="1"/>
  <c r="K167" i="1" s="1"/>
  <c r="J163" i="1"/>
  <c r="K163" i="1" s="1"/>
  <c r="J159" i="1"/>
  <c r="K159" i="1" s="1"/>
  <c r="J155" i="1"/>
  <c r="K155" i="1" s="1"/>
  <c r="J151" i="1"/>
  <c r="K151" i="1" s="1"/>
  <c r="J147" i="1"/>
  <c r="K147" i="1" s="1"/>
  <c r="J143" i="1"/>
  <c r="K143" i="1" s="1"/>
  <c r="J139" i="1"/>
  <c r="K139" i="1" s="1"/>
  <c r="J135" i="1"/>
  <c r="K135" i="1" s="1"/>
  <c r="J131" i="1"/>
  <c r="K131" i="1" s="1"/>
  <c r="J127" i="1"/>
  <c r="K127" i="1" s="1"/>
  <c r="J123" i="1"/>
  <c r="K123" i="1" s="1"/>
  <c r="J119" i="1"/>
  <c r="K119" i="1" s="1"/>
  <c r="J115" i="1"/>
  <c r="K115" i="1" s="1"/>
  <c r="J111" i="1"/>
  <c r="K111" i="1" s="1"/>
  <c r="J107" i="1"/>
  <c r="K107" i="1" s="1"/>
  <c r="J103" i="1"/>
  <c r="K103" i="1" s="1"/>
  <c r="J99" i="1"/>
  <c r="K99" i="1" s="1"/>
  <c r="J95" i="1"/>
  <c r="K95" i="1" s="1"/>
  <c r="J91" i="1"/>
  <c r="K91" i="1" s="1"/>
  <c r="J87" i="1"/>
  <c r="K87" i="1" s="1"/>
  <c r="J83" i="1"/>
  <c r="K83" i="1" s="1"/>
  <c r="J79" i="1"/>
  <c r="K79" i="1" s="1"/>
  <c r="J75" i="1"/>
  <c r="K75" i="1" s="1"/>
  <c r="J71" i="1"/>
  <c r="K71" i="1" s="1"/>
  <c r="J67" i="1"/>
  <c r="K67" i="1" s="1"/>
  <c r="J63" i="1"/>
  <c r="K63" i="1" s="1"/>
  <c r="J59" i="1"/>
  <c r="K59" i="1" s="1"/>
  <c r="J55" i="1"/>
  <c r="K55" i="1" s="1"/>
  <c r="J51" i="1"/>
  <c r="K51" i="1" s="1"/>
  <c r="J47" i="1"/>
  <c r="K47" i="1" s="1"/>
  <c r="J43" i="1"/>
  <c r="K43" i="1" s="1"/>
  <c r="J39" i="1"/>
  <c r="K39" i="1" s="1"/>
  <c r="J35" i="1"/>
  <c r="K35" i="1" s="1"/>
  <c r="J31" i="1"/>
  <c r="K31" i="1" s="1"/>
  <c r="J27" i="1"/>
  <c r="K27" i="1" s="1"/>
  <c r="J23" i="1"/>
  <c r="K23" i="1" s="1"/>
  <c r="J19" i="1"/>
  <c r="K19" i="1" s="1"/>
  <c r="J15" i="1"/>
  <c r="K15" i="1" s="1"/>
  <c r="J11" i="1"/>
  <c r="K11" i="1" s="1"/>
  <c r="J7" i="1"/>
  <c r="K7" i="1" s="1"/>
  <c r="J482" i="1"/>
  <c r="K482" i="1" s="1"/>
  <c r="J474" i="1"/>
  <c r="K474" i="1" s="1"/>
  <c r="J462" i="1"/>
  <c r="K462" i="1" s="1"/>
  <c r="J442" i="1"/>
  <c r="K442" i="1" s="1"/>
  <c r="J426" i="1"/>
  <c r="K426" i="1" s="1"/>
  <c r="J406" i="1"/>
  <c r="K406" i="1" s="1"/>
  <c r="J386" i="1"/>
  <c r="K386" i="1" s="1"/>
  <c r="J370" i="1"/>
  <c r="K370" i="1" s="1"/>
  <c r="J354" i="1"/>
  <c r="K354" i="1" s="1"/>
  <c r="J334" i="1"/>
  <c r="K334" i="1" s="1"/>
  <c r="J318" i="1"/>
  <c r="K318" i="1" s="1"/>
  <c r="J298" i="1"/>
  <c r="K298" i="1" s="1"/>
  <c r="J290" i="1"/>
  <c r="K290" i="1" s="1"/>
  <c r="J278" i="1"/>
  <c r="K278" i="1" s="1"/>
  <c r="J262" i="1"/>
  <c r="K262" i="1" s="1"/>
  <c r="J246" i="1"/>
  <c r="K246" i="1" s="1"/>
  <c r="J234" i="1"/>
  <c r="K234" i="1" s="1"/>
  <c r="J214" i="1"/>
  <c r="K214" i="1" s="1"/>
  <c r="J206" i="1"/>
  <c r="K206" i="1" s="1"/>
  <c r="J198" i="1"/>
  <c r="K198" i="1" s="1"/>
  <c r="J190" i="1"/>
  <c r="K190" i="1" s="1"/>
  <c r="J186" i="1"/>
  <c r="K186" i="1" s="1"/>
  <c r="J178" i="1"/>
  <c r="K178" i="1" s="1"/>
  <c r="J170" i="1"/>
  <c r="K170" i="1" s="1"/>
  <c r="J158" i="1"/>
  <c r="K158" i="1" s="1"/>
  <c r="J154" i="1"/>
  <c r="K154" i="1" s="1"/>
  <c r="J150" i="1"/>
  <c r="K150" i="1" s="1"/>
  <c r="J146" i="1"/>
  <c r="K146" i="1" s="1"/>
  <c r="J142" i="1"/>
  <c r="K142" i="1" s="1"/>
  <c r="J138" i="1"/>
  <c r="K138" i="1" s="1"/>
  <c r="J134" i="1"/>
  <c r="K134" i="1" s="1"/>
  <c r="J130" i="1"/>
  <c r="K130" i="1" s="1"/>
  <c r="J126" i="1"/>
  <c r="K126" i="1" s="1"/>
  <c r="J122" i="1"/>
  <c r="K122" i="1" s="1"/>
  <c r="J118" i="1"/>
  <c r="K118" i="1" s="1"/>
  <c r="J114" i="1"/>
  <c r="K114" i="1" s="1"/>
  <c r="J106" i="1"/>
  <c r="K106" i="1" s="1"/>
  <c r="J450" i="1"/>
  <c r="K450" i="1" s="1"/>
  <c r="J414" i="1"/>
  <c r="K414" i="1" s="1"/>
  <c r="J378" i="1"/>
  <c r="K378" i="1" s="1"/>
  <c r="J346" i="1"/>
  <c r="K346" i="1" s="1"/>
  <c r="J306" i="1"/>
  <c r="K306" i="1" s="1"/>
  <c r="J266" i="1"/>
  <c r="K266" i="1" s="1"/>
  <c r="J222" i="1"/>
  <c r="K222" i="1" s="1"/>
  <c r="J174" i="1"/>
  <c r="K174" i="1" s="1"/>
  <c r="J486" i="1"/>
  <c r="K486" i="1" s="1"/>
  <c r="J466" i="1"/>
  <c r="K466" i="1" s="1"/>
  <c r="J446" i="1"/>
  <c r="K446" i="1" s="1"/>
  <c r="J430" i="1"/>
  <c r="K430" i="1" s="1"/>
  <c r="J402" i="1"/>
  <c r="K402" i="1" s="1"/>
  <c r="J382" i="1"/>
  <c r="K382" i="1" s="1"/>
  <c r="J362" i="1"/>
  <c r="K362" i="1" s="1"/>
  <c r="J338" i="1"/>
  <c r="K338" i="1" s="1"/>
  <c r="J322" i="1"/>
  <c r="K322" i="1" s="1"/>
  <c r="J302" i="1"/>
  <c r="K302" i="1" s="1"/>
  <c r="J282" i="1"/>
  <c r="K282" i="1" s="1"/>
  <c r="J254" i="1"/>
  <c r="K254" i="1" s="1"/>
  <c r="J238" i="1"/>
  <c r="K238" i="1" s="1"/>
  <c r="J218" i="1"/>
  <c r="K218" i="1" s="1"/>
  <c r="J202" i="1"/>
  <c r="K202" i="1" s="1"/>
  <c r="J166" i="1"/>
  <c r="K166" i="1" s="1"/>
  <c r="J490" i="1"/>
  <c r="K490" i="1" s="1"/>
  <c r="J470" i="1"/>
  <c r="K470" i="1" s="1"/>
  <c r="J454" i="1"/>
  <c r="K454" i="1" s="1"/>
  <c r="J434" i="1"/>
  <c r="K434" i="1" s="1"/>
  <c r="J418" i="1"/>
  <c r="K418" i="1" s="1"/>
  <c r="J398" i="1"/>
  <c r="K398" i="1" s="1"/>
  <c r="J394" i="1"/>
  <c r="K394" i="1" s="1"/>
  <c r="J374" i="1"/>
  <c r="K374" i="1" s="1"/>
  <c r="J350" i="1"/>
  <c r="K350" i="1" s="1"/>
  <c r="J330" i="1"/>
  <c r="K330" i="1" s="1"/>
  <c r="J314" i="1"/>
  <c r="K314" i="1" s="1"/>
  <c r="J294" i="1"/>
  <c r="K294" i="1" s="1"/>
  <c r="J270" i="1"/>
  <c r="K270" i="1" s="1"/>
  <c r="J250" i="1"/>
  <c r="K250" i="1" s="1"/>
  <c r="J230" i="1"/>
  <c r="K230" i="1" s="1"/>
  <c r="J182" i="1"/>
  <c r="K182" i="1" s="1"/>
  <c r="J494" i="1"/>
  <c r="K494" i="1" s="1"/>
  <c r="J478" i="1"/>
  <c r="K478" i="1" s="1"/>
  <c r="J458" i="1"/>
  <c r="K458" i="1" s="1"/>
  <c r="J438" i="1"/>
  <c r="K438" i="1" s="1"/>
  <c r="J422" i="1"/>
  <c r="K422" i="1" s="1"/>
  <c r="J410" i="1"/>
  <c r="K410" i="1" s="1"/>
  <c r="J390" i="1"/>
  <c r="K390" i="1" s="1"/>
  <c r="J366" i="1"/>
  <c r="K366" i="1" s="1"/>
  <c r="J358" i="1"/>
  <c r="K358" i="1" s="1"/>
  <c r="J342" i="1"/>
  <c r="K342" i="1" s="1"/>
  <c r="J326" i="1"/>
  <c r="K326" i="1" s="1"/>
  <c r="J310" i="1"/>
  <c r="K310" i="1" s="1"/>
  <c r="J286" i="1"/>
  <c r="K286" i="1" s="1"/>
  <c r="J274" i="1"/>
  <c r="K274" i="1" s="1"/>
  <c r="J258" i="1"/>
  <c r="K258" i="1" s="1"/>
  <c r="J242" i="1"/>
  <c r="K242" i="1" s="1"/>
  <c r="J226" i="1"/>
  <c r="K226" i="1" s="1"/>
  <c r="J210" i="1"/>
  <c r="K210" i="1" s="1"/>
  <c r="J194" i="1"/>
  <c r="K194" i="1" s="1"/>
  <c r="J162" i="1"/>
  <c r="K162" i="1" s="1"/>
  <c r="J102" i="1"/>
  <c r="K102" i="1" s="1"/>
  <c r="J98" i="1"/>
  <c r="K98" i="1" s="1"/>
  <c r="J94" i="1"/>
  <c r="K94" i="1" s="1"/>
  <c r="J90" i="1"/>
  <c r="K90" i="1" s="1"/>
  <c r="J86" i="1"/>
  <c r="K86" i="1" s="1"/>
  <c r="J82" i="1"/>
  <c r="K82" i="1" s="1"/>
  <c r="J78" i="1"/>
  <c r="K78" i="1" s="1"/>
  <c r="J74" i="1"/>
  <c r="K74" i="1" s="1"/>
  <c r="J70" i="1"/>
  <c r="K70" i="1" s="1"/>
  <c r="J66" i="1"/>
  <c r="K66" i="1" s="1"/>
  <c r="J62" i="1"/>
  <c r="K62" i="1" s="1"/>
  <c r="J58" i="1"/>
  <c r="K58" i="1" s="1"/>
  <c r="J54" i="1"/>
  <c r="K54" i="1" s="1"/>
  <c r="J50" i="1"/>
  <c r="K50" i="1" s="1"/>
  <c r="J46" i="1"/>
  <c r="K46" i="1" s="1"/>
  <c r="J42" i="1"/>
  <c r="K42" i="1" s="1"/>
  <c r="J38" i="1"/>
  <c r="K38" i="1" s="1"/>
  <c r="J34" i="1"/>
  <c r="K34" i="1" s="1"/>
  <c r="J30" i="1"/>
  <c r="K30" i="1" s="1"/>
  <c r="J26" i="1"/>
  <c r="K26" i="1" s="1"/>
  <c r="J22" i="1"/>
  <c r="K22" i="1" s="1"/>
  <c r="J18" i="1"/>
  <c r="K18" i="1" s="1"/>
  <c r="J14" i="1"/>
  <c r="K14" i="1" s="1"/>
  <c r="J10" i="1"/>
  <c r="K10" i="1" s="1"/>
  <c r="J493" i="1"/>
  <c r="K493" i="1" s="1"/>
  <c r="J485" i="1"/>
  <c r="K485" i="1" s="1"/>
  <c r="J477" i="1"/>
  <c r="K477" i="1" s="1"/>
  <c r="J469" i="1"/>
  <c r="K469" i="1" s="1"/>
  <c r="J461" i="1"/>
  <c r="K461" i="1" s="1"/>
  <c r="J453" i="1"/>
  <c r="K453" i="1" s="1"/>
  <c r="J445" i="1"/>
  <c r="K445" i="1" s="1"/>
  <c r="J437" i="1"/>
  <c r="K437" i="1" s="1"/>
  <c r="J429" i="1"/>
  <c r="K429" i="1" s="1"/>
  <c r="J421" i="1"/>
  <c r="K421" i="1" s="1"/>
  <c r="J413" i="1"/>
  <c r="K413" i="1" s="1"/>
  <c r="J405" i="1"/>
  <c r="K405" i="1" s="1"/>
  <c r="J397" i="1"/>
  <c r="K397" i="1" s="1"/>
  <c r="J389" i="1"/>
  <c r="K389" i="1" s="1"/>
  <c r="J381" i="1"/>
  <c r="K381" i="1" s="1"/>
  <c r="J373" i="1"/>
  <c r="K373" i="1" s="1"/>
  <c r="J365" i="1"/>
  <c r="K365" i="1" s="1"/>
  <c r="J357" i="1"/>
  <c r="K357" i="1" s="1"/>
  <c r="J349" i="1"/>
  <c r="K349" i="1" s="1"/>
  <c r="J341" i="1"/>
  <c r="K341" i="1" s="1"/>
  <c r="J333" i="1"/>
  <c r="K333" i="1" s="1"/>
  <c r="J325" i="1"/>
  <c r="K325" i="1" s="1"/>
  <c r="J317" i="1"/>
  <c r="K317" i="1" s="1"/>
  <c r="J309" i="1"/>
  <c r="K309" i="1" s="1"/>
  <c r="J301" i="1"/>
  <c r="K301" i="1" s="1"/>
  <c r="J293" i="1"/>
  <c r="K293" i="1" s="1"/>
  <c r="J285" i="1"/>
  <c r="K285" i="1" s="1"/>
  <c r="J277" i="1"/>
  <c r="K277" i="1" s="1"/>
  <c r="J269" i="1"/>
  <c r="K269" i="1" s="1"/>
  <c r="J261" i="1"/>
  <c r="K261" i="1" s="1"/>
  <c r="J253" i="1"/>
  <c r="K253" i="1" s="1"/>
  <c r="J245" i="1"/>
  <c r="K245" i="1" s="1"/>
  <c r="J237" i="1"/>
  <c r="K237" i="1" s="1"/>
  <c r="J229" i="1"/>
  <c r="K229" i="1" s="1"/>
  <c r="J221" i="1"/>
  <c r="K221" i="1" s="1"/>
  <c r="J213" i="1"/>
  <c r="K213" i="1" s="1"/>
  <c r="J205" i="1"/>
  <c r="K205" i="1" s="1"/>
  <c r="J197" i="1"/>
  <c r="K197" i="1" s="1"/>
  <c r="J189" i="1"/>
  <c r="K189" i="1" s="1"/>
  <c r="J181" i="1"/>
  <c r="K181" i="1" s="1"/>
  <c r="J173" i="1"/>
  <c r="K173" i="1" s="1"/>
  <c r="J165" i="1"/>
  <c r="K165" i="1" s="1"/>
  <c r="J157" i="1"/>
  <c r="K157" i="1" s="1"/>
  <c r="J149" i="1"/>
  <c r="K149" i="1" s="1"/>
  <c r="J141" i="1"/>
  <c r="K141" i="1" s="1"/>
  <c r="J133" i="1"/>
  <c r="K133" i="1" s="1"/>
  <c r="J125" i="1"/>
  <c r="K125" i="1" s="1"/>
  <c r="J117" i="1"/>
  <c r="K117" i="1" s="1"/>
  <c r="J109" i="1"/>
  <c r="K109" i="1" s="1"/>
  <c r="J101" i="1"/>
  <c r="K101" i="1" s="1"/>
  <c r="J93" i="1"/>
  <c r="K93" i="1" s="1"/>
  <c r="J85" i="1"/>
  <c r="K85" i="1" s="1"/>
  <c r="J77" i="1"/>
  <c r="K77" i="1" s="1"/>
  <c r="J69" i="1"/>
  <c r="K69" i="1" s="1"/>
  <c r="J61" i="1"/>
  <c r="K61" i="1" s="1"/>
  <c r="J53" i="1"/>
  <c r="K53" i="1" s="1"/>
  <c r="J45" i="1"/>
  <c r="K45" i="1" s="1"/>
  <c r="J37" i="1"/>
  <c r="K37" i="1" s="1"/>
  <c r="J29" i="1"/>
  <c r="K29" i="1" s="1"/>
  <c r="J21" i="1"/>
  <c r="K21" i="1" s="1"/>
  <c r="J13" i="1"/>
  <c r="K13" i="1" s="1"/>
  <c r="J72" i="1"/>
  <c r="K72" i="1" s="1"/>
  <c r="J68" i="1"/>
  <c r="K68" i="1" s="1"/>
  <c r="J64" i="1"/>
  <c r="K64" i="1" s="1"/>
  <c r="J60" i="1"/>
  <c r="K60" i="1" s="1"/>
  <c r="K495" i="1" l="1"/>
  <c r="AV482" i="6"/>
  <c r="AY482" i="6"/>
  <c r="BB482" i="6"/>
  <c r="BG482" i="6"/>
  <c r="BL482" i="6"/>
  <c r="BI482" i="6"/>
  <c r="BN482" i="6"/>
  <c r="BD482" i="6"/>
  <c r="BA482" i="6"/>
  <c r="BF482" i="6"/>
  <c r="K482" i="6"/>
  <c r="BP482" i="6"/>
  <c r="AX482" i="6"/>
  <c r="BK482" i="6"/>
  <c r="BH482" i="6"/>
  <c r="BM482" i="6"/>
  <c r="BC482" i="6"/>
  <c r="AZ482" i="6"/>
  <c r="BE482" i="6"/>
  <c r="BJ482" i="6"/>
  <c r="BO482" i="6"/>
  <c r="AW482" i="6"/>
  <c r="AV495" i="1"/>
  <c r="AW495" i="1"/>
  <c r="BE495" i="1"/>
  <c r="BM495" i="1"/>
  <c r="AX495" i="1"/>
  <c r="BF495" i="1"/>
  <c r="BN495" i="1"/>
  <c r="AY495" i="1"/>
  <c r="BG495" i="1"/>
  <c r="BO495" i="1"/>
  <c r="AZ495" i="1"/>
  <c r="BH495" i="1"/>
  <c r="AU495" i="1"/>
  <c r="BA495" i="1"/>
  <c r="BB495" i="1"/>
  <c r="BJ495" i="1"/>
  <c r="BC495" i="1"/>
  <c r="BK495" i="1"/>
  <c r="BD495" i="1"/>
  <c r="BI495" i="1"/>
  <c r="BL495" i="1"/>
</calcChain>
</file>

<file path=xl/sharedStrings.xml><?xml version="1.0" encoding="utf-8"?>
<sst xmlns="http://schemas.openxmlformats.org/spreadsheetml/2006/main" count="22679" uniqueCount="6780">
  <si>
    <t>PHỤ LỤC</t>
  </si>
  <si>
    <t>STT</t>
  </si>
  <si>
    <t>Tên thương mại</t>
  </si>
  <si>
    <t>Đơn vị tính</t>
  </si>
  <si>
    <t>Hãng sản xuất</t>
  </si>
  <si>
    <t>Nước sản xuất</t>
  </si>
  <si>
    <t>Quy cách đóng gói</t>
  </si>
  <si>
    <t>Ghi chú</t>
  </si>
  <si>
    <t>Công ty giá 1</t>
  </si>
  <si>
    <t>Công ty giá 2</t>
  </si>
  <si>
    <t>Công ty giá 3</t>
  </si>
  <si>
    <t>Hãng, nước chủ sở hữu</t>
  </si>
  <si>
    <t>Ký hiệu, mã hiệu</t>
  </si>
  <si>
    <t>Số lưu hành</t>
  </si>
  <si>
    <t>Phân nhóm TT14</t>
  </si>
  <si>
    <t>Báo giá 1</t>
  </si>
  <si>
    <t>Báo giá 2</t>
  </si>
  <si>
    <t>Báo giá 3</t>
  </si>
  <si>
    <t>Giá trúng thầu thấp nhất trên website</t>
  </si>
  <si>
    <t>Số Quyết định công bố trúng thầu trên website</t>
  </si>
  <si>
    <t>Ngày QĐ công bố trên website</t>
  </si>
  <si>
    <t>Nơi công bố trên website</t>
  </si>
  <si>
    <t>Đặc tính, thông số kỹ thuật, tiêu chuẩn chất lượng (hoặc tương đương)</t>
  </si>
  <si>
    <t>Mã VTYT cấp theo QĐ5086</t>
  </si>
  <si>
    <t>Nhà thầu cung ứng</t>
  </si>
  <si>
    <t>Tên Bộ đấu thầu (nếu có)</t>
  </si>
  <si>
    <t>Tên VTYT cấp theo QĐ5086 (tên tiếng Việt)</t>
  </si>
  <si>
    <t>Tên VTYT cấp theo QĐ5086 (tên tiếng Anh nếu có)</t>
  </si>
  <si>
    <t>Phân loại TTBYT</t>
  </si>
  <si>
    <t>DANH MỤC ĐỀ NGHỊ ĐẤU THẦU NĂM 2022</t>
  </si>
  <si>
    <t>Tên hóa chất (hoặc tương đương)</t>
  </si>
  <si>
    <t>Tên vật tư y tế (hoặc tương đương)</t>
  </si>
  <si>
    <t>Hiệu lực kê khai trên website BYT</t>
  </si>
  <si>
    <t>Giá kê khai trên website BYT</t>
  </si>
  <si>
    <t>STT trong HSMT 2022</t>
  </si>
  <si>
    <t>1</t>
  </si>
  <si>
    <t>2</t>
  </si>
  <si>
    <t>3</t>
  </si>
  <si>
    <t>4</t>
  </si>
  <si>
    <t>5</t>
  </si>
  <si>
    <t>6</t>
  </si>
  <si>
    <t>Băng keo cố đinh kim luồn 60mm x 90mm</t>
  </si>
  <si>
    <t>Băng keo có gạc vô trùng 150mm x 80mm</t>
  </si>
  <si>
    <t>Băng keo có gạc vô trùng 200mm x 100mm</t>
  </si>
  <si>
    <t>Băng keo có gạc vô trùng 250mm x 100mm</t>
  </si>
  <si>
    <t>Băng keo có gạc vô trùng 50mm x 70mm</t>
  </si>
  <si>
    <t>Băng keo lụa 2.5cm x 5m</t>
  </si>
  <si>
    <t>Bình chứa dịch hút áp lực âm KCI</t>
  </si>
  <si>
    <t>Bộ bơm bóng áp lực cao làm bằng chất liệu polycarbonate, áp lực 30 atm, có kèm theo 3 phụ kiện bao gồm van cầm máu chữ Y</t>
  </si>
  <si>
    <t>Bộ kim que thử đường huyết</t>
  </si>
  <si>
    <t>Bộ stent graft dùng cho bổ sung điều trị phình và bóc tách động mạch chủ ngực, 22­46mm. Không có thanh kim loại chạy dọc trên lưng stent. Có 8 mắt stent ở đầu gần không có lớp phủ, dài 12 mm. Có 4 marker hình số 8 ở đầu gần.</t>
  </si>
  <si>
    <t>Cáp nối Catheter chẩn đoán dùng lập bản đồ 3D. Chiều dài 150cm, tương thích với catheter 10 - 20 điện cực</t>
  </si>
  <si>
    <t>Cáp nối Catheter chẩn đoán lái chuyển hướng, tương thích với catheter 10 điện cực. Chiều dài 150cm</t>
  </si>
  <si>
    <t>Cáp nối cho Catheter chẩn đoán điện sinh lý, độ cong cố định</t>
  </si>
  <si>
    <t>Chỉ khâu tiêu trung bình đa sợi Polyglycolic acid số 3/0, dài 75cm, phủ Polycaprolactone và Calcium Stearate, kim tròn 26mm, 1/2C, bằng thép không rỉ 302, được bọc Silicon</t>
  </si>
  <si>
    <t>Chỉ không tan tổng hợp đa sợi Polyester, áo bao silicone số 2/0, tép 08 sợi 04 xanh + 04 trắng, dài 75cm, 2 kim tròn, 1/2 vòng tròn HR 17mm</t>
  </si>
  <si>
    <t>Chỉ không tan tổng hợp đơn sợi polypropylene số 2/0 dài 90cm, 2 kim tròn đầu cắt V-7 dài 26mm 1/2 vòng tròn</t>
  </si>
  <si>
    <t>Chỉ tan tổng hợp đa sợi Polyglactin 910, được bọc bởi 50% polyglactin 370 và 50% Calcium Stearate, có chất kháng khuẩn Irgacare MP số 0 dài 90cm, kim tròn đầu tròn taper CT dài 40 mm 1/2 vòng tròn.</t>
  </si>
  <si>
    <t>Chỉ tan tổng hợp đa sợi Polyglactin 910, được bọc bởi 50% polyglactin 370 và 50% Calcium Stearate, có chất kháng khuẩn Irgacare MP số 1 dài 90cm, kim tròn đầu tròn taper CT dài 40 mm 1/2 vòng tròn.</t>
  </si>
  <si>
    <t>Chỉ tan tổng hợp đa sợi Polyglactin 910, được bọc bởi 50% polyglactin 370 và 50% Calcium Stearate, có chất kháng khuẩn Irgacare MP số 2/0 dài 70cm, kim tròn đầu tròn SH dài 26 mm 1/2 vòng tròn.</t>
  </si>
  <si>
    <t>Chỉ tan tổng hợp đa sợi Polyglactin 910, được bọc bởi 50% polyglactin 370 và 50% Calcium Stearate, có chất kháng khuẩn Irgacare MP số 3/0 dài 70cm, kim tròn đầu tròn SH -plus dài 26 mm 1/2 vòng tròn.</t>
  </si>
  <si>
    <t>Chỉ tan tổng hợp đa sợi Polysorb số 1 dài 90cm, kim tròn đầu nhọn GS-24 1/2C, 40mm</t>
  </si>
  <si>
    <t>Chỉ tan tổng hợp đa sợi Polysorb số 3-0 dài 75cm, kim tròn đầu nhọn V-20 1/2C, 26mm</t>
  </si>
  <si>
    <t>Chỉ thị hóa học kiểm tra gói hấp</t>
  </si>
  <si>
    <t>Điện cực tim hình Oval</t>
  </si>
  <si>
    <t>Điện cực tim hình tròn</t>
  </si>
  <si>
    <t>Đốt sống nhân tạo cột sống Ngực lưng điều chỉnh được độ cao</t>
  </si>
  <si>
    <t>Dụng cụ hỗ trợ bung dù đóng vách ngăn liên nhĩ; liên thất, ống động mạch và lỗ tiểu nhĩ (Amplatzer TorqVue Delivery System (Amplatzer TorqVue 45o Delivery System))</t>
  </si>
  <si>
    <t>Dụng cụ hỗ trợ bung dù đóng vách ngăn liên nhĩ; liên thất, ống động mạch và lỗ tiểu nhĩ (Amplatzer TorqVue LP Delivery System)</t>
  </si>
  <si>
    <t>Dụng cụ hỗ trợ bung dù đóng vách ngăn liên thất, liên nhỉ và ống động mạch</t>
  </si>
  <si>
    <t>Hạt nút mạch không tải thuốc chất liệu Polyvinyl Alcohol, các cỡ từ 45-1180 micron</t>
  </si>
  <si>
    <t>Khớp háng bán phần không dùng xi măng</t>
  </si>
  <si>
    <t>Khớp háng bán phần không xi măng chuôi dài Profemur Z</t>
  </si>
  <si>
    <t>Khớp háng toàn phần không xi măng loại chuôi dài</t>
  </si>
  <si>
    <t>Miếng dán phẫu thuật vô khuẩn, Opsite incise 55cm x 45cm</t>
  </si>
  <si>
    <t>Miếng ghép đĩa đệm cột sống lưng ngực dạng thẳng, có đầu nhọn và phẳng</t>
  </si>
  <si>
    <t>Nẹp xương sườn thẳng</t>
  </si>
  <si>
    <t>Nẹp xương sườn uốn sẵn</t>
  </si>
  <si>
    <t>Quả lọc thận nhân tạo HightFlux Cellulose Triacetate PEPA 1,5 - 1,6m2</t>
  </si>
  <si>
    <t>Que thử đường huyết</t>
  </si>
  <si>
    <t>Sáp xương 24x2.5G</t>
  </si>
  <si>
    <t>Shunt mạch vành các cỡ, 1.0-3.0mm</t>
  </si>
  <si>
    <t>STEELEX STE SET 5(7)4X45CM HRC48 (M) LP</t>
  </si>
  <si>
    <t>Thanh nâng ngực</t>
  </si>
  <si>
    <t>Túi hậu môn nhân tạo loại kín, màu nâu,Đế dán Hydrocolloid mỏng, an toàn và bảo vệ da. Túi là lớp Plastic mỏng. Thanh lọc khử mùi , ko phồng túi.</t>
  </si>
  <si>
    <t>Túi hậu môn nhân tạo loại xả với đường kính: 20mm đến 60mm, trong suốt. Đế dán Hydrocolloid hình hoa khóa cuốn</t>
  </si>
  <si>
    <t>Vít cổ sau đa trục có mũ vít dạng chụp kèm ốc khóa trong</t>
  </si>
  <si>
    <t>Vít đa trục nắn trượt cánh dài 25mm S4 Polyaxial Screw các cỡ</t>
  </si>
  <si>
    <t>Vít khóa trong S4 Set Screw New Version</t>
  </si>
  <si>
    <t>Vít xương sườn</t>
  </si>
  <si>
    <t>Bộ dẫn lưu dịch não tủy từ não thất vào màng bụng có phủ kháng sinh, van thanh có bộ điều chỉnh áp lực từ bên ngoài thích hợp người lớn và trẻ em có 5 mức áp lực</t>
  </si>
  <si>
    <t>Bộ nẹp bản rộng 6-12 lỗ, chất liệu titanium</t>
  </si>
  <si>
    <t>Bộ nẹp khóa DHS 3/ 4/ 6/ 8/ 10/ 12 lỗ, chất liệu titanium</t>
  </si>
  <si>
    <t>Bộ nẹp khóa nén ép đầu xa xương đùi 6-14 lỗ, bằng titanium.</t>
  </si>
  <si>
    <t>Bơm tiêm không kim 20ml đầu khóa - Luer Lock, dùng cho máy bơm tiêm điện (tiệt trùng bằng chùm tia điện tử)</t>
  </si>
  <si>
    <t>Dây dẫn (vi dây dẫn) can thiệp ngoại biên</t>
  </si>
  <si>
    <t>Nẹp khóa Canwell đầu trên xương quay, chỏm quay chất liệu titanium</t>
  </si>
  <si>
    <t>Băng đạn Endo Gia loại nghiêng các cỡ 45mm công nghệ Tri staple , lưỡi dao tiệt trùng mới trong mỗi lần bắn, thanh đe lớn, đầu đe cố định, mạnh mẽ và thon gọn.</t>
  </si>
  <si>
    <t>Băng đạn Endo Gia loại nghiêng các cỡ 60mm công nghệ Tri staple , lưỡi dao tiệt trùng mới trong mỗi lần bắn, thanh đe lớn, đầu đe cố định, mạnh mẽ và thon gọn.</t>
  </si>
  <si>
    <t>Bình dẫn lưu áp lực dẫn lưu ngoài phúc mạc, tuyến vú dùng trong dẫn lưu sau phẫu thuật chỉnh hình, bao gồm 01 bình 400ml, 01 drain và 01 trocar</t>
  </si>
  <si>
    <t>Bộ bơm áp lực đồng 
hồ dùng trong tạo hình bơm xi măng vào thân đốt sống có bóng</t>
  </si>
  <si>
    <t>Bộ bơm xi măng tạo hình thân đốt sống có bóng (loại bóng đơn) 11G Cifopack</t>
  </si>
  <si>
    <t>Bộ catheter động mạch để nối vào bộ đo huyết áp động mạch xâm lấn, 20G-22G/80 MM.</t>
  </si>
  <si>
    <t>Bộ dụng cụ bơm xi măng 11G Cifopack</t>
  </si>
  <si>
    <t>Bộ khớp háng bán phần không xi măng</t>
  </si>
  <si>
    <t>Bộ khớp háng toàn phần Ceramic on ceramic không xi măng các cỡ</t>
  </si>
  <si>
    <t>Bộ sản phẩm kiểm tra máy hấp - Bowie Dick Test Sheet 134°C</t>
  </si>
  <si>
    <t>Bộ tim phổi nhân tạo (ECMO) trong hồi sức cấp cứu cho người bệnh dưới 20 kg</t>
  </si>
  <si>
    <t>Bóng bơm ngược dòng động mạch chủ, dùng cho máy datascop , cỡ 7.5Fr</t>
  </si>
  <si>
    <t>Bóng kéo sỏi đường mật 4 mức Fusion Quattro</t>
  </si>
  <si>
    <t>Bóng nong can thiệp mạch máu ngoại biên áp lực cao, kỹ thuật xếp: 3 cạnh/5 cạnh, dây dẫn: 0.035".</t>
  </si>
  <si>
    <t>Bóng nong động mạch ngoại biên chất liệu polyamide</t>
  </si>
  <si>
    <t>Bóng nong động mạch vành phủ thuốc dành cho tổn thương vôi hóa</t>
  </si>
  <si>
    <t>Bóng nong dùng trong tạo 
hình bơm xi măng vào thân đốt sống có bóng</t>
  </si>
  <si>
    <t>Bóng nong đường mật Fusion titan</t>
  </si>
  <si>
    <t>Bóng nong mạch máu ngoại biên có phủ thuốc 2 μg/mm2 paclitaxel và chất polysorbate / sorbitol sử dụng dây dẫn 0.014" hoặc 0.035".</t>
  </si>
  <si>
    <t>Bóng nong mạch máu Ngoại biên sử dụng dây dẫn 0.035", có lớp phủ ái nước (Hydrophilic) kép</t>
  </si>
  <si>
    <t>Bóng nong mạch vành</t>
  </si>
  <si>
    <t>Bóng nong mạch vành áp lực cao trục thép không gỉ AISI 304 phủ Teflon các cỡ với hạn sử dụng 5 năm.</t>
  </si>
  <si>
    <t>Bóng nong mạch vành áp lực thường ái nước, entry profile 0.41mm. Đầu tip được đánh dấu đỏ.</t>
  </si>
  <si>
    <t>Bóng nong mạch vành bán đáp ứng vật liệu Polyamide</t>
  </si>
  <si>
    <t>Bóng nong mạch vành các cỡ</t>
  </si>
  <si>
    <t>Bóng nong mạch vành dây dẫn kép Scoreflex NC (Tất cả các cỡ)</t>
  </si>
  <si>
    <t>Bóng nong mạch vành phủ thuốc áp lực thấp, đường kính 2.0-&gt; 4.0mm, dài 10-&gt; 30mm</t>
  </si>
  <si>
    <t>Bóng nong mạch vành semi - compliance ái nước kissing balloon. Profile 0.41mm, đường kính thân hệ thống dẫn đoạn gần 1.9Fr. Thân bóng đoạn sát tay cầm có cấu tạo kiểu PTFE coated Hypo Tube.</t>
  </si>
  <si>
    <t>Buồng tiêm tĩnh mạch cấy dưới da bằng Titanium và Polysulphone cỡ 6,5F chịu áp lực đến 325psi</t>
  </si>
  <si>
    <t>Cannulae động mạch chủ đầu cong nhựa các cỡ</t>
  </si>
  <si>
    <t>Cannulae tĩnh mạch 2 tầng các cỡ</t>
  </si>
  <si>
    <t>Cannulae tĩnh mạch đùi, 1 tầng cỡ 08,10,12,14Fr</t>
  </si>
  <si>
    <t>Canula truyển dung dịch liệt tim chọn lọc 10,12,14</t>
  </si>
  <si>
    <t>Catheter dần đượng ERCP 2 kênh Glo-Tip</t>
  </si>
  <si>
    <t>Catheter tĩnh mạch trung ương 3 nòng, kim V, cỡ 720</t>
  </si>
  <si>
    <t>Chỉ khâu không tiêu polypropylene số 2/0, dài 90 cm</t>
  </si>
  <si>
    <t>Chỉ khâu liền kim các loại, 
các cỡ</t>
  </si>
  <si>
    <t>Chỉ không tan đơn sợi polypropylene có phụ gia polyethylene glycol chống xước chỉ, số 2/0, dài 90cm, 2 kim tròn đầu cắt KV-7, 1/2C dài 26mm</t>
  </si>
  <si>
    <t>Chỉ không tan đơn sợi polypropylene có phụ gia polyethylene glycol chống xước chỉ, số 2/0, dài 90cm, 2 kim tròn đầu nhọn V-20, 1/2C dài 26mm</t>
  </si>
  <si>
    <t>Chỉ không tan đơn sợi polypropylene có phụ gia polyethylene glycol chống xước chỉ, số 4/0, dài 90cm, 2 kim tròn đầu nhọn CV-25, 1/2C dài 22mm</t>
  </si>
  <si>
    <t>Chỉ không tan đơn sợi polypropylene có phụ gia polyethylene glycol chống xước chỉ, số 5/0 dài 75cm, 2 kim tròn đầu nhọn CV-11, 1/2C dài 13mm</t>
  </si>
  <si>
    <t>Chỉ không tan đơn sợi polypropylene có phụ gia polyethylene glycol chống xước chỉ, số 7/0 dài 60cm, 2 kim tròn đầu nhọn CV-351, 3/8C dài 8mm</t>
  </si>
  <si>
    <t>Chỉ không tan sợi bện tổng hợp polyester phủ silicone, số 3/0, dài 90cm, 2 kim tròn đầu nhọn 1/2C dài 20mm</t>
  </si>
  <si>
    <t>Chỉ không tan tổng hợp đa sợi bện polyester Tape, khâu hở eo cổ tử cung, sợi rộng 5mm, dài 45cm, màu trắng, 2 kim tròn đầu tù, dài 48mm</t>
  </si>
  <si>
    <t>Chỉ không tan tự nhiên silk số 4/0, dài 75 cm, kim tam giác 3/8c, dài 18 mm</t>
  </si>
  <si>
    <t>Chỉ nâng đỡ mô bằng silicone, dài 75cm, rộng 2.5mm, màu xanh</t>
  </si>
  <si>
    <t>Chỉ tan chậm tổng hợp đơn sợi polydioxanone số 3/0, dài 75 cm, kim tròn 1/2c, dài 20 mm</t>
  </si>
  <si>
    <t>Chỉ tan tổng hợp đa sợi polyglactin 910 số 7/0, dài 30 cm, 2 kim hình thang, dài 6 mm</t>
  </si>
  <si>
    <t>Clip kẹp mạch máu bằng titanium cỡ trung bình lớn (ML)</t>
  </si>
  <si>
    <t>Clip Titan kẹp mạch máu các cỡ ( trúng thầu công ty hỗ trợ kềm kẹp clip)</t>
  </si>
  <si>
    <t>Clip Titan kẹp mạch máu cỡ M</t>
  </si>
  <si>
    <t>Clip Titan kẹp mạch máu cỡ S ()</t>
  </si>
  <si>
    <t>Coil lông tắc mạch Nester, Tornado chất liệu platinum được phủ bằng sợi fiber, dùng để trong thuyên tắc mạch máu ngoại biên</t>
  </si>
  <si>
    <t>Cuộn dây nút, gây tắc túi phình Mạch Não với cấu trúc 360 độ, 3D, Helical, Nano, XL, XXL với các loại tiêu chuẩn, mềm, siêu mềm, siêu nhỏ, các cỡ.</t>
  </si>
  <si>
    <t>Cuộn nút mạch não Coil</t>
  </si>
  <si>
    <t>Dây bơm áp lực cao, dây bơm cản quang áp lực cao các loại, các cỡ</t>
  </si>
  <si>
    <t>Dây dẫn can thiệp lõi đôi DuoCore, đường kính 0.014", công nghệ nối không mối nối (Superb seamless tech), lõi đầu xa làm bằng hợp kim Nickel-Titanium , có lớp ái nước M coat, kiểu NS.</t>
  </si>
  <si>
    <t>Dây dẫn chuẩn đoán mạch vành lõi thép không gỉ với công nghệ phủ PTFE( (pre-coating) phủ Heparin dài 80-260 cm</t>
  </si>
  <si>
    <t>Dây dẫn hướng đường mật Acrobat 2</t>
  </si>
  <si>
    <t>Dây lọc chậm mode CVVH/ CVVHD/CVVHFD dành cho máy Diapact</t>
  </si>
  <si>
    <t>Đĩa đệm có ngăn nhồi xương các cỡ cong tương ứng vít rỗng (HT46)</t>
  </si>
  <si>
    <t>Đĩa đệm cột sống lưng loại cong reCreo TLIF Banana các cỡ</t>
  </si>
  <si>
    <t>Đĩa đệm nhân tạo cột sống thắt lưng loại cong PLATEAU ® góc nghiêng 0 độ ,đầu thường</t>
  </si>
  <si>
    <t>Dụng cụ cầm máu dạng phun</t>
  </si>
  <si>
    <t>Dụng cụ khâu nối ruột tự động dạng vòng EEA 21-25-28-31-33 mm , công nghệ ghim dập chuẩn DST, đầu đe thiết kế mỏng và chức năng nghiêng đỉnh (Tilt-Top) giúp tháo mở sau khi cắt-nối.</t>
  </si>
  <si>
    <t>Dụng cụ khâu nối thẳng TA dùng trong phẫu thuật mổ hở công nghệ DST</t>
  </si>
  <si>
    <t>Dụng cụ lấy huyết khối tương thích dây dẫn 0,014"</t>
  </si>
  <si>
    <t>Dung dịch rửa vết thương dạng tưới rửa có thành phần là axit hypochlorous (HOCl-) 500ml</t>
  </si>
  <si>
    <t>Dung dịch rửa vết thương dạng xịt có thành phần là axit hypochlorous (HOCl-) 250ml</t>
  </si>
  <si>
    <t>Giá đỡ (Stent) mạch vành phủ thuốc Sirolimus, polymer tự tiêu poly (DL-lactide-co-CAPROLACTONE) chỉ phủ ở mặt tiếp xúc với thành mạch, không phủ ở đỉnh và các điểm nối, mắt cáo xếp dạng vẩy rắn. Hàm lượng thuốc 3,9mcg/mm, thuốc và polymer phân hủy đồng thời với nhau, thời gian phân hủy sinh học từ 3-4 tháng. Độ dày thanh stent 80µm. Entry profile 0.45mm, crossing profile 1.12mm. Đầu tip được đánh dấu đỏ.</t>
  </si>
  <si>
    <t>Giá đỡ động mạch có lớp bao PTFE, bung bằng bóng (Cover Stent)</t>
  </si>
  <si>
    <t>Giá đỡ mạch máu ngoại biên tự bung sử dụng dây dẫn 0.035", thiết kế dạng lưới xoắn ốc, được chỉ định sử dụng cho mạch khoeo</t>
  </si>
  <si>
    <t>Giá đỡ mạch ngoại biên tự bung đường kình: 6-14mm; chiều dài: 40-100mm.</t>
  </si>
  <si>
    <t>Giá đỡ mạch ngoại vi</t>
  </si>
  <si>
    <t>Giá đỡ Tĩnh mạch ngoại biên tự bung sử dụng dây dẫn 0.035"</t>
  </si>
  <si>
    <t>Hệ thống máy cắt coils không cần cable, kim, không thay đổi pin.</t>
  </si>
  <si>
    <t>Hũ đựng mẫu chạy xét nghiệm HPV</t>
  </si>
  <si>
    <t>Kềm sinh thiết khí phế quản</t>
  </si>
  <si>
    <t>Kẹp titan túi phình mạch máu não dạng gập góc/ cong các cỡ</t>
  </si>
  <si>
    <t>Kẹp titan túi phình mạch máu não dạng thẳng các cỡ</t>
  </si>
  <si>
    <t>Khẩu trang N95 (sử dụng trong phẫu thuật và phòng chống dịch bệnh)</t>
  </si>
  <si>
    <t>Khớp gối toàn phần</t>
  </si>
  <si>
    <t>Khớp gối toàn phần di động loại K-MOD</t>
  </si>
  <si>
    <t>Khớp háng bán phần có xi măng chuôi dài 182 - 212mm Generic Revision, taper 10/12.</t>
  </si>
  <si>
    <t>Khớp háng bán phần có xi măng góc cổ chuôi 135 độ</t>
  </si>
  <si>
    <t>Khớp háng bán phần không xi măng</t>
  </si>
  <si>
    <t>Khớp háng bán phần không xi măng chuôi dài 182 - 212mm Integrale Revision, taper 10/12.</t>
  </si>
  <si>
    <t>Khớp háng bán phần không xi măng chuôi dài, phủ Titanium CP và Purefix HA</t>
  </si>
  <si>
    <t>Khớp háng bán phần không xi măng chuôi dài, thiết kế bảo tồn xương Stemsys Revision - Moonstone</t>
  </si>
  <si>
    <t>Khớp háng bán phần không xi măng chuôi dài.</t>
  </si>
  <si>
    <t>Khớp háng bán phần không xi măng chuôi phủ HA</t>
  </si>
  <si>
    <t>Khớp háng bán phần không xi măng chuôi Titanium</t>
  </si>
  <si>
    <t>Khớp háng bán phần không xi măng góc cổ chuôi 137 độ, taper 10/12 phủ HA toàn phần Integrale - Spheric</t>
  </si>
  <si>
    <t>Khớp háng lưỡng cực không xi măng.</t>
  </si>
  <si>
    <t>Khớp háng toàn phần không xi măng</t>
  </si>
  <si>
    <t>Khớp háng toàn phần không xi măng Ceramic On Poly loại Integrale/ Evok - Freeliner, góc cổ chuôi 137 độ, taper 10/12.</t>
  </si>
  <si>
    <t>Khớp háng toàn phần không xi măng Dual Mobility I, thiết kế bảo tồn xương Stemsys - Capitole I.</t>
  </si>
  <si>
    <t>Khớp háng toàn phần không xi măng góc cổ chuôi 137 độ, taper 10/12</t>
  </si>
  <si>
    <t>Khớp háng toàn phần không xi măng góc cổ chuôi 137 độ, taper 10/12 Freeliner - Integrale/ Evok.</t>
  </si>
  <si>
    <t>Khớp háng toàn phần không xi măng.</t>
  </si>
  <si>
    <t>Khung giá đỡ (stent) hỗ trợ điều trị hẹp mạch nội sọ Credo (hoặc tương đương)</t>
  </si>
  <si>
    <t>Kim chọc dò tạo đường dẫn xi măng 11G</t>
  </si>
  <si>
    <t>Kim chọc dò tủy sống G29 X 3 1/2"</t>
  </si>
  <si>
    <t>Kim chọc động tĩnh mạch, 18G, dài 70mm</t>
  </si>
  <si>
    <t>Kim đẩy xi măng vào 
thân sống dùng trong tạo hình thân đốt sống có bóng</t>
  </si>
  <si>
    <t>Lưỡi bào khớp đường kính các cỡ kiểu incisor</t>
  </si>
  <si>
    <t>Lưỡi bào nội soi khớp DR các loại 2.0 mm, 3.0 mm, 4.0 mm, 5.0 mm</t>
  </si>
  <si>
    <t>Lưỡi dao mổ plasmablade</t>
  </si>
  <si>
    <t>Lưỡi mài khớp đường kính các cỡ</t>
  </si>
  <si>
    <t>Mạch máu nhân tạo loại thẳng, công nghệ dệt kim, cấu trúc nhung đôi, tẩm Gelatin bò, đường kính 6 đến 38 mm, dài 30 cm</t>
  </si>
  <si>
    <t>Mảnh ghép thoát vị bẹn Polypropylene kích thước 10 x 15cm</t>
  </si>
  <si>
    <t>Máy tạo nhịp 2 buồng</t>
  </si>
  <si>
    <t>Mũ điện não</t>
  </si>
  <si>
    <t>Mũi khoan ngược sử dụng cho kỹ thuật all inside, đường kính đủ cỡ từ 6mm đến 13mm với bước tăng 0.5mm</t>
  </si>
  <si>
    <t>Mũi khoan SIGN đường kính 3.5mm</t>
  </si>
  <si>
    <t>Nẹp bản rộng các cỡ</t>
  </si>
  <si>
    <t>Nẹp khóa đa hướng 4.5 đầu trên ngoài xương chày</t>
  </si>
  <si>
    <t>Nẹp khóa đa hướng 4.5 đầu trên ngoài xương chày ()</t>
  </si>
  <si>
    <t>Nẹp khóa đa hướng đầu dưới ngoài xương đùi</t>
  </si>
  <si>
    <t>Ốc khóa trong dùng để 
bắt vít qua và bơm xi măng</t>
  </si>
  <si>
    <t>Ống chỉ thị sinh học kiểm soát tiệt trùng vi sinh 24 phút bằng hơi nước</t>
  </si>
  <si>
    <t>Ống dẫn lưu Multipurpose và Dawson-Mueller sử dụng để dẫn lưu dịch qua da trong các ứng dụng dẫn lưu (ví dụ: dẫn lưu thận, đường mật và áp xe)</t>
  </si>
  <si>
    <t>Ống thông (Sonde) JJ niệu quản 6-7Fr, mềm thời gian lưu 12 tháng</t>
  </si>
  <si>
    <t>Ống thông dẫn đường dùng trong can thiệp động mạch, dây dẫn: 0.035".</t>
  </si>
  <si>
    <t>Ống thông hỗ trợ can thiệp mạch ngoại biên, sử dụng dây dẫn 0.014", 0.018" và 0.035"</t>
  </si>
  <si>
    <t>Ống thông mang bóng nong động mạch phổi</t>
  </si>
  <si>
    <t>Ống thông mang bóng nong động mạch phổi (Z-MED Percutaneous Transluminal Valvuloplasty Catheter/ Z-MED II Percutaneous Transluminal Valvuloplasty Catheter)</t>
  </si>
  <si>
    <t>Phin lọc động mạch (bẫy khí) dùng trong TPNT - Arterial Filter &gt;50kg</t>
  </si>
  <si>
    <t>Phổi nhân tạo cho trẻ em và người lớn từ 20-40kg có X coating với màng lọc có lỗ siêu nhỏ.</t>
  </si>
  <si>
    <t>Rọ lấy sỏi (đường mật 4 sợi dài 195cm/60mm hấp được)</t>
  </si>
  <si>
    <t>Rọ lấy sỏi 3.0 Fr, 4 wires, dài 90 cm (stone basket), có adapter</t>
  </si>
  <si>
    <t>Rọ lấy sỏi và dị vật, mở 40/55mm</t>
  </si>
  <si>
    <t>Stent động mạch vành phủ thuốc Biolimus A9 (không phủ lớp polymer)</t>
  </si>
  <si>
    <t>Stent động mạch vành phủ thuốc Biolimus A9 (không phủ lớp polymer) ()</t>
  </si>
  <si>
    <t>Stent động mạch vành phủ thuốc các loại, các cỡ</t>
  </si>
  <si>
    <t>Stent graft bổ sung động mạch chủ ngực các loại, các cỡ</t>
  </si>
  <si>
    <t>Stent graft can thiệp phình động mạch chủ ngực chất liệu nitinol, được tải sẵn trên dụng cụ dẫn đường 16Fr - 20Fr</t>
  </si>
  <si>
    <t>Stent nitinol tự bung dùng cho can thiệp mạch ngoại biên, thiết kế chống gập góc, được định vị bằng 8 điểm tantalum, có độ dài đặc biệt 120-150mm</t>
  </si>
  <si>
    <t>Tay dao cắt, đốt Plasma chuyên dùng trong cắt Amidal, nạo VA</t>
  </si>
  <si>
    <t>Thủy Tinh Thể nhân tạo mềm</t>
  </si>
  <si>
    <t>Van dẫn lưu dịch não tủy từ não thất xuống ổ bụng VP Shunt áp lực cao/trung bình/thấp , đường kính van 16 mm. Kèm bộ phận chống hiện tượng siphon SX</t>
  </si>
  <si>
    <t>Vi dây dẫn can thiệp mạch vành các cỡ</t>
  </si>
  <si>
    <t>Vi dây dẫn đường can thiệp mạch vành các cỡ</t>
  </si>
  <si>
    <t>Vi ống thông can thiệp các cỡ</t>
  </si>
  <si>
    <t>Vi ống thông can thiệp mạch máu kèm vi dây dẫn</t>
  </si>
  <si>
    <t>Vi ống thông can thiệp toce siêu nhỏ các cỡ</t>
  </si>
  <si>
    <t>Vi ống thông dẫn đường dùng can thiệp CTO, đường kính ngoài 1.8 Fr, đường kính trong 0.021", chiều dài 130, 150cm</t>
  </si>
  <si>
    <t>Vít chẩm Cổ CTS - 3.5 Cortex Occipital Screws</t>
  </si>
  <si>
    <t>Vít chỉ đường kính 4.75 BioComposite</t>
  </si>
  <si>
    <t>Vít chỉ neo neo đôi 5.5mm tự tiêu</t>
  </si>
  <si>
    <t>Vít chỉ neo sinh học tổng hợp cỡ nhỏ, các cỡ</t>
  </si>
  <si>
    <t>Vít chốt neo tightrope cố định gọng chày mác 
(Vòng treo tightrope cố định gọng chày mác)</t>
  </si>
  <si>
    <t>Vít đa trục / đơn trục thế hệ mới 3 trong 1 nắn chỉnh gù vẹo, bơm xi măng, bắt vít qua da, kèm vít khóa trong, kèm ống đẩy xi măng</t>
  </si>
  <si>
    <t>Vít đa trục cột sống lưng có ren bén, nhuyễn đóng gói tiệt trùng sẵn chính hãng kèm vít khóa trong</t>
  </si>
  <si>
    <t>Vít khóa các loại, đóng gói tiệt trùng sẵn chính hãng</t>
  </si>
  <si>
    <t>Vít mini 2.0 các cỡ, nguyên liệu titan loại 6AL4V ELI, bước ren dài 1.0 mm</t>
  </si>
  <si>
    <t>Vít neo sinh học tổng hợp Pushlock 2.9mm</t>
  </si>
  <si>
    <t>Vít neo Swivelock 3.5mm</t>
  </si>
  <si>
    <t>Vít titan mini, tự cắt, ultra fit, đường kính 2.0 mm dài 5mm/ 6mm, bước ren 1.0 mm</t>
  </si>
  <si>
    <t>Vít vỏ xương đường kính 2.7mm; 3.5mm, đóng gói tiệt trùng sẵn chính hãng</t>
  </si>
  <si>
    <t>Vòng van tim nhân tạo có cản quang, lõi metal, lớp vỏ ngoài bằng polyester các cỡ</t>
  </si>
  <si>
    <t>Xi măng sinh học dùng trong 
tạo hình thân cột sống</t>
  </si>
  <si>
    <t>Xi măng xương ngoại khoa Orthocem 3G các loại</t>
  </si>
  <si>
    <t>Xương nhân tạo exabone HA/TCP dạng paste bơm dễ định hình, 5cc</t>
  </si>
  <si>
    <t>Xương nhân tạo Neobone Blocks dạng chêm các size</t>
  </si>
  <si>
    <t>Bộ nẹp khóa LC-LCP Titanium thế hệ mới bản hẹp loại ngắn, 11-14 lỗ, dài 188-260mm, gồm nẹp + vít khóa 5.0mm.</t>
  </si>
  <si>
    <t>Bộ nẹp khóa LCP Titanium thế hệ mới xương đòn có móc 3-7 lỗ, chiều dài nẹp 41 - 74mm, chiều dài móc 15mm, trái/phải, gồm nẹp + vít khóa 3.5mm titanium.</t>
  </si>
  <si>
    <t>Bơm tiêm insulin 6mm 100UI kim 31Gx0.25mm các thể tích 0,5ml; 1ml</t>
  </si>
  <si>
    <t>Bóng nong mạch máu ngoại biên siêu cứng sử dụng dây dẫn 0.035", áp lực cao 40 ATM</t>
  </si>
  <si>
    <t>Cannula ECMO tĩnh mạch 1 nòng các cỡ</t>
  </si>
  <si>
    <t>Chỉ khâu không tan đa sợi tự nhiên silk 2/0, 75 cm kim tròn 26 mm 1/2c.</t>
  </si>
  <si>
    <t>Chỉ khâu không tan đa sợi tự nhiên silk số 3/0, 75 cm kim tròn 26 mm 1/2c.</t>
  </si>
  <si>
    <t>Chỉ không tiêu đơn sợi tổng hợp polypropylene 4/0, dài 90cm, 2 kim tròn 20mm, 1/2 vòng tròn.</t>
  </si>
  <si>
    <t>Chỉ phẫu thuật số 6/0 dài 45 cm không nhuộm màu, 2 kim đầu hình thang dài 8mm, 1/4C</t>
  </si>
  <si>
    <t>Cuộn nút mạch máu não (coils)</t>
  </si>
  <si>
    <t>Dẫn lưu dịch não tủy ổ bụng VP Shunt áp lực Cao/ thấp/ trung bình BMI, kích thước van 7x26/ 5x20 mm</t>
  </si>
  <si>
    <t>Dẫn lưu dịch não tủy ra ngoài EVD - BMI</t>
  </si>
  <si>
    <t>Dây dẫn đường phủ Hydrophilic</t>
  </si>
  <si>
    <t>Kim sinh thiết có độ sâu cắt 11mm hoặc 22mm, lên nòng 2 lần bằng cách xoay đuôi kim</t>
  </si>
  <si>
    <t>Lưỡi bào khớp bằng sóng Radio các loại</t>
  </si>
  <si>
    <t>Mảnh Ghép Luxylene 10x15cm</t>
  </si>
  <si>
    <t>Nẹp khóa bàn ngón tay chữ T, Y 4-8 lỗ, 25.5 - 54.5mm, dùng vít 2.0mm</t>
  </si>
  <si>
    <t>Nẹp khóa bản nhỏ 5-12 lỗ, tương ứng với chiều dài 63-161mm, sử dụng vít khoá 3.5mm</t>
  </si>
  <si>
    <t>Nẹp khóa đầu trên xương chày, 5 -13 lỗ, dài từ 141 đến 301mm, sử dụng vít khóa đường kính 5.0mm</t>
  </si>
  <si>
    <t>Nhiệt kế y học điện tử tiếp xúc</t>
  </si>
  <si>
    <t>Stent động mạch vành phủ thuốc Biolimus A9 (có phủ lớp polymer)</t>
  </si>
  <si>
    <t>Vít xương xốp đường kính 4.0mm, các cỡ</t>
  </si>
  <si>
    <t>Bông y tế thấm nước
 3cm x 3cm/ Miếng</t>
  </si>
  <si>
    <t>Chỉ không tan tổng hợp nylon số 10/0, dài 30 cm, 2 kim hình thang 3/8c, dài 6 mm.</t>
  </si>
  <si>
    <t>Chỉ không tan tổng hợp nylon số 5/0, dài 75 cm, kim tam giác 3/8c, dài 16 mm</t>
  </si>
  <si>
    <t>Chỉ không tan tổng hợp polypropylene số 4/0, dài 90 cm, 2 kim tròn 1/2c, dài 26 mm</t>
  </si>
  <si>
    <t>Chỉ không tan tổng hợp polypropylene số 5/0, dài 75 cm, 2 kim tròn 3/8c, dài 12 mm</t>
  </si>
  <si>
    <t>Chỉ không tan tự nhiên silk số 0, dài 75 cm, kim tròn 1/2c, dài 26 mm</t>
  </si>
  <si>
    <t>Dây dẫn, dây truyền dịch các loại, các cỡ</t>
  </si>
  <si>
    <t>Kim luồn tĩnh mạch có cánh, có cổng bơm thuốc các cỡ 14G, 16G, 17G, 18G, 20G, 22G, 24G</t>
  </si>
  <si>
    <t>Kim luồn tĩnh mạch có cửa bơm thuốc các số</t>
  </si>
  <si>
    <t>Lọ nhựa đựng mẫu PS 55ml HTM nắp đỏ, có nhãn</t>
  </si>
  <si>
    <t>Lọ nhựa đựng mẫu PS tiệt trùng 50ml HTM nắp đỏ, có nhãn</t>
  </si>
  <si>
    <t>Ống nghiệm nhựa PS 5ml không nắp, không nhãn</t>
  </si>
  <si>
    <t>Ống nghiệm nhựa PS 5ml nắp trắng, có nhãn</t>
  </si>
  <si>
    <t>Stent mạch vành phủ thuốc Sirolimus, Polymer tự tiêu sinh học PLGA 85/15, thiết kế 9 đỉnh - 3 kết nối giữa các vòng, Độ dày thanh chống: 65μm.</t>
  </si>
  <si>
    <t>Băng đạn của dụng cụ khâu cắt thẳng 55mm mổ mở, công nghệ kim 3D, kim bằng titanium alloy - SR55</t>
  </si>
  <si>
    <t>Băng đạn của dụng cụ khâu cắt thẳng 75mm mổ mở, công nghệ kim 3D, kim bằng titanium alloy - SR75</t>
  </si>
  <si>
    <t>Băng đạn xanh dương cho dụng cụ khâu cắt nội soi loại thẳng và cong dài 60mm - ECR60B</t>
  </si>
  <si>
    <t>Băng gạc vô trùng không thấm nước 6cm x 7cm</t>
  </si>
  <si>
    <t>Băng ghim màu trắng/ xanh dương/ vàng/ xanh lá cây cho dụng cụ khâu cắt nội soi loại thẳng và cong dài 45mm - ECR45W/ ECR45B /ECR45D /ECR45G</t>
  </si>
  <si>
    <t>Băng ghim màu trắng/ xanh dương/ vàng/ xanh lá cây, công nghệ GST, dùng cho dụng cụ khâu cắt nội soi sử dụng pin 60mm - GST60W/ GST60B /GST60D /GST60G</t>
  </si>
  <si>
    <t>Băng thun có keo cố định khớp 6cm x 4.5m</t>
  </si>
  <si>
    <t>Băng y tế vô trùng</t>
  </si>
  <si>
    <t>Bộ bảo dưỡng PM Kit 1 dùng cho máy Sterrad 100NX - 05534414001</t>
  </si>
  <si>
    <t>Bộ bảo dưỡng PM Kit 2 dùng cho máy Sterrad 100NX - 05534415002</t>
  </si>
  <si>
    <t>Bộ bảo dưỡng PM Kit 2 máy tiệt khuẩn STERRAD 100S - 05068992200</t>
  </si>
  <si>
    <t>Bộ bảo dưỡng PM kit1 máy tiệt khuẩn STERRAD 100S - 05068992100</t>
  </si>
  <si>
    <t>Bộ BĐN Muller cẳng tay (gồm nẹp, vít)</t>
  </si>
  <si>
    <t>Bộ BĐN Xương quay (Tay)</t>
  </si>
  <si>
    <t>Bộ dây chạy thận nhân tạo</t>
  </si>
  <si>
    <t>Bộ dụng cụ đổ xi măng thân đốt sống có bóng</t>
  </si>
  <si>
    <t>Bộ dụng cụ đổ xi măng thân đốt sống không bóng</t>
  </si>
  <si>
    <t>Bộ hút đàm kín 72h, các cỡ</t>
  </si>
  <si>
    <t>Bộ khớp bán phần không xi măng cổ rời, chuôi dài</t>
  </si>
  <si>
    <t>Bộ máy tạo nhịp 2 buồng nhịp thích ứng theo thông khí phút và gia tốc,đo nhịp thở hàng ngày,MRI 3T</t>
  </si>
  <si>
    <t>Bộ Nẹp khóa đầu dưới xương cánh tay thép Y tế 316L,trái phải các cỡ, tiêu chuẩn FDA</t>
  </si>
  <si>
    <t>Bộ Nẹp khóa đầu dưới xương chày, thép Y tế 316L, trái phải, các cỡ, tiêu chuẩn FDA</t>
  </si>
  <si>
    <t>Bộ Nẹp khóa đầu dưới xương quay mặt lòng Volar đa hướng thép Y tế 316L,trái phải các cỡ, tiêu chuẩn FDA</t>
  </si>
  <si>
    <t>Bộ Nẹp khóa mõm khuỷu thép Y tế 316L,trái phải các cỡ, tiêu chuẩn FDA</t>
  </si>
  <si>
    <t>Bộ Nẹp khóa xương đòn nối dài thép Y tế 316L,trái phải các cỡ, tiêu chuẩn FDA</t>
  </si>
  <si>
    <t>Bộ Xilanh 200ml dùng cho máy bơm cản quang Envision,vistron</t>
  </si>
  <si>
    <t>Bơm tiêm sử dụng một lần 5ml</t>
  </si>
  <si>
    <t>Bóng bóp gây mê (0.5L)</t>
  </si>
  <si>
    <t>Bóng nong can thiệp mạch máu ngoại biên, dây dẫn 0.035", chất liệu Nybax, phủ Medi-Glide. Có 2 maker đánh dấu rộng 1.5mm bằng Platinum Iridium.</t>
  </si>
  <si>
    <t>Bóng nong mạch vành MOZEC NC, chất liệu Nylon không đàn hồi, phủ lớp MeriGlide, chất liệu dây trục MeriStem, dài từ 8 đến 45mm</t>
  </si>
  <si>
    <t>Cảm biến SpO2 (loại kẹp ngón tay dùng cho máy monitor, dài 1.1m)</t>
  </si>
  <si>
    <t>Catheter động mạch 18G, 20G dài 4.5-12cm</t>
  </si>
  <si>
    <t>Chỉ khâu không tiêu POLYPROPYLENE các số</t>
  </si>
  <si>
    <t>Chỉ không tan tổng hợp đơn sợi Polypropylene số 4/0, dài 90cm, 2 kim tròn 26mm, 1/2 vòng tròn</t>
  </si>
  <si>
    <t>Cố định ngoài Tay (kiểu Muller)</t>
  </si>
  <si>
    <t>Đầu đốt OPES bằng sóng cao tần</t>
  </si>
  <si>
    <t>Dây cáp điện tim</t>
  </si>
  <si>
    <t>Dây cưa sọ não Olivecrona, dài 40 cm</t>
  </si>
  <si>
    <t>Dây truyền dịch (có khóa, có cổng tiêm Y connector)</t>
  </si>
  <si>
    <t>Dây truyền dịch áp lực dùng cho máy truyền dịch Terumo (LM700/730/830)</t>
  </si>
  <si>
    <t>Dây truyền dịch đếm giọt có bầu pha thuốc 150ml</t>
  </si>
  <si>
    <t>Dây truyền dịch tránh ánh sáng</t>
  </si>
  <si>
    <t>Đĩa đệm cột sống lưng dạng cong</t>
  </si>
  <si>
    <t>Đinh chốt nội tủy xương cẳng chân các cỡ</t>
  </si>
  <si>
    <t>Đinh chốt xương đùi</t>
  </si>
  <si>
    <t>Đinh nội tủy Kuntscher TREU các loại, các cỡ (hoặc tương đương)</t>
  </si>
  <si>
    <t>Đinh nội tủy xương chày/ xương đùi</t>
  </si>
  <si>
    <t>Đinh Stecman đường kính 4,0-5.0, đội dài 180-&gt;350mm</t>
  </si>
  <si>
    <t>Đinh xương đùi dài</t>
  </si>
  <si>
    <t>Dụng cụ cắt trĩ Longo đường kính ngoài 34mm</t>
  </si>
  <si>
    <t>Dụng cụ khâu cắt nội soi đa năng 60mm, dài 34cm, gập góc 45 độ,dao theo máy hình chữ C bằng thép đúc 400 không rỉ, công nghệ 3 điểm tiếp xúc - EC60A</t>
  </si>
  <si>
    <t>Epicutaneo 2Fr</t>
  </si>
  <si>
    <t>Găng tiệt trùng y tế, không bột</t>
  </si>
  <si>
    <t>Gel siêu âm</t>
  </si>
  <si>
    <t>Giấy in kết quả dùng cho máy STERRAD 100S - 4003175002</t>
  </si>
  <si>
    <t>Giấy in nhiệt dùng cho máy Sterrad 100 NX - 10305</t>
  </si>
  <si>
    <t>Giấy y tế 40cmx50cm</t>
  </si>
  <si>
    <t>Gọng mũi cho máy NF5, size L</t>
  </si>
  <si>
    <t>HBsAg Hepatitis B Surface Antigen Rapid Test (Cassette)</t>
  </si>
  <si>
    <t>Hộp phân liều thuốc</t>
  </si>
  <si>
    <t>Kẹp kim bấm da</t>
  </si>
  <si>
    <t>Khóa ba ngã có dây nối 25 cm</t>
  </si>
  <si>
    <t>Khớp gối toàn phần với hệ thống khóa mâm chày chống trật khớp Vitamin E</t>
  </si>
  <si>
    <t>Khớp háng bán phần cổ rời có xi măng</t>
  </si>
  <si>
    <t>Khớp háng bán phần không xi măng chuôi dài</t>
  </si>
  <si>
    <t>Khớp háng bán phần không xi măng chuôi dài Z chuôi bằng Titan-</t>
  </si>
  <si>
    <t>Khớp háng bán phần không xi măng chuôi nhỏ, ổ cối nhỏ</t>
  </si>
  <si>
    <t>Khớp háng bán phần không xi măng cổ 127; 135 độ, ổ cối có vành chống trật đầu xương đùi</t>
  </si>
  <si>
    <t>Khớp háng bán phần không xi măng loại chuôi dài Profemur</t>
  </si>
  <si>
    <t>Khớp háng bán phần không xi măng phủ HA 180µm</t>
  </si>
  <si>
    <t>Khớp háng bán phần không xi măng S (gồm ổ cối, đầu xương đùi, cuống xương đùi)</t>
  </si>
  <si>
    <t>Khung giá đỡ đường niệu quản, bằng kim loại phủ polymer toàn bộ, các loại, các cỡ</t>
  </si>
  <si>
    <t>Kim luồn lase nội mạch</t>
  </si>
  <si>
    <t>Kim luồn tĩnh mạch ACCU-VEIN, có cổng và có cánh 18G-22G (hoặc tương đương)</t>
  </si>
  <si>
    <t>Kim luồn tĩnh mạch ACCU-VEIN, có cổng và có cánh 24G (hoặc tương đương)</t>
  </si>
  <si>
    <t>Kim luồn tĩnh mạch số: 18G, 20G, 22G</t>
  </si>
  <si>
    <t>Lentulo 21mm, 25mm</t>
  </si>
  <si>
    <t>Lentulo số 25-30 dài 21mm-25mm</t>
  </si>
  <si>
    <t>Lồng titan đk 13mm x 70mm dùng cho bộ thay thân sống cổ 2 tầng(HT32)</t>
  </si>
  <si>
    <t>Lưỡi cắt đốt bằng sóng radio các cỡ</t>
  </si>
  <si>
    <t>Lưỡi dao mổ các cỡ</t>
  </si>
  <si>
    <t>Lưới điều trị thoát vị 15x15cm</t>
  </si>
  <si>
    <t>Lưới điều trị thoát vị 6x11cm</t>
  </si>
  <si>
    <t>Lưỡi mài dùng cho nội soi khớp</t>
  </si>
  <si>
    <t>Ly nhựa 399</t>
  </si>
  <si>
    <t>Màng mổ chống nhiễm khuẩn 10x20cm, kích thước sản phẩm: 15x20cm (Miếng áp vô trùng dùng trong phẫu thuật). Chất liệu keo phủ Iodophur (0.117 - 0.197 mg/cm²)</t>
  </si>
  <si>
    <t>Màng mổ chống nhiễm khuẩn 34x35cm, kích thước sản phẩm: 60 x 35cm (Miếng áp vô trùng dùng trong phẫu thuật). Chất liệu keo phủ Iodophur (0.117 - 0.197 mg/cm²)</t>
  </si>
  <si>
    <t>Mask khí dung người lớn và trẻ em, sơ sinh, sinh non</t>
  </si>
  <si>
    <t>Miếng cầm máu tự tiêu cellulose, oxy hóa tái tổng hợp, 10cm x 20cm</t>
  </si>
  <si>
    <t>Miếng ghép lưng nhân tạo có thể giãn mở rộng các cỡ</t>
  </si>
  <si>
    <t>Mũi gate số 2,3</t>
  </si>
  <si>
    <t>Mũi khoan gates drill các loại từ 1 - 6 dài 28mm, 32mm</t>
  </si>
  <si>
    <t>Nẹp bản nhỏ 5-8 lỗ vít 3.5mm</t>
  </si>
  <si>
    <t>Nẹp chữ T, 3-5 lỗ, chất liệu thép không rỉ (các loại)</t>
  </si>
  <si>
    <t>Nẹp cố định 18 lỗ, vít 2.0mm, L98mm</t>
  </si>
  <si>
    <t>Nẹp cổ lối trước</t>
  </si>
  <si>
    <t>Nẹp DHS các cỡ (gồm 1 nẹp DHS và 1 vít DHS)</t>
  </si>
  <si>
    <t>Nẹp khóa đa hướng đầu trên xương cánh tay các cỡ</t>
  </si>
  <si>
    <t>Nẹp khóa đầu dưới cẳng chân các cỡ* (HT04)</t>
  </si>
  <si>
    <t>Nẹp khóa đầu dưới phía trước xương chày, phải trái, các cỡ, titanium</t>
  </si>
  <si>
    <t>Nẹp khóa đầu dưới xương quay 6 lỗ đầu, chất liệu titanium các cỡ</t>
  </si>
  <si>
    <t>Nẹp khóa đầu dưới, phía ngoài đằng sau xương cánh tay, phải trái, các cỡ, titanium</t>
  </si>
  <si>
    <t>Nẹp khóa đầu gần xương trụ có móc, chất liệu Ti6Al4V</t>
  </si>
  <si>
    <t>Nẹp khóa đầu trên xương chày mặt bên chân phải/trái, chất liệu titanium các cỡ</t>
  </si>
  <si>
    <t>Nẹp khóa đầu trên xương chày thép Y tế 316L,trái phải, các cỡ, tiêu chuẩn FDA</t>
  </si>
  <si>
    <t>Nẹp khóa đầu xa xương quay, mặt khớp 12 lỗ vít 2.4, thân vít 3.5, chất liệu Ti6Al4V</t>
  </si>
  <si>
    <t>Nẹp khóa khớp cùng đòn II trái, phải 4/5/6 lỗ (HT09)</t>
  </si>
  <si>
    <t>Nẹp khóa mâm chày chữ T, 4~8 lỗ, chất liệu thường (HT17)</t>
  </si>
  <si>
    <t>Nẹp khóa mặt bên đầu xa xương chày, đầu mặt khớp 4 lỗ vít 3.5, thân vít 5.0, tương thích với các ổ gãy, chất liệu Ti6Al4V</t>
  </si>
  <si>
    <t>Nẹp khóa mắt cá ngoài, đầu mặt khớp 7 lỗ vít 2.4, thân vít 3.5, chất liệu Ti6Al4V</t>
  </si>
  <si>
    <t>Nẹp khóa mắt xích tái tạo thẳng các cỡ, titanium</t>
  </si>
  <si>
    <t>Nẹp khóa nén ép cổ phẫu thuật, chất liệu thường (HT13)</t>
  </si>
  <si>
    <t>Nẹp khóa nén ép xương đòn, có móc, dài 4-6 lỗ, vit 3.5mm có lỗ nén ép kết hợp, tiêu chuẩn AO (HT58)</t>
  </si>
  <si>
    <t>Nẹp khóa titan nén ép đa hướng đầu dưới xương quay 2.4/2.7mm</t>
  </si>
  <si>
    <t>Nẹp khóa titan nén ép lcp đầu trên xương chày mặt trong 3.5mm</t>
  </si>
  <si>
    <t>Nẹp khóa xương đòn đầu rắn C.A.S, đầu mặt khớp 8 lỗ vít 2.4, thân vít 3.5, chất liệu Ti6Al4V</t>
  </si>
  <si>
    <t>Nẹp khóa xương đòn mặt trước; trái/phải, chất liệu thép không gỉ các cỡ</t>
  </si>
  <si>
    <t>Nẹp mắc xích các cỡ (từ 4-7 lỗ)</t>
  </si>
  <si>
    <t>Nẹp Micro cong 6-8 lỗ</t>
  </si>
  <si>
    <t>Nẹp nối ngang cột sống lưng đóng gói tiệt trùng sẵn chính hãng, dài 35; 38; 42; 50mm</t>
  </si>
  <si>
    <t>Nẹp ốp đầu trên cẳng chân trái, phải, rộng 18mm, dày 4.6mm, 5-11 lỗ ứng với chiều dài 123-219 mm, +/-4mm (HT24)</t>
  </si>
  <si>
    <t>Ống ngậm đo chức năng hô hấp</t>
  </si>
  <si>
    <t>Ống nội khí quản sử dụng một lần các loại, cỡ 2.5 đến 8.0</t>
  </si>
  <si>
    <t>Ống thông điều trị suy, giãn tĩnh mạch hiển, đk đầu đốt 600µm</t>
  </si>
  <si>
    <t>Premicath 1Fr</t>
  </si>
  <si>
    <t>Quả lọc thân nhân tạo</t>
  </si>
  <si>
    <t>Quả lọc thân nhân tạo 1,6m2</t>
  </si>
  <si>
    <t>Que giấy Chỉ thị hóa học nhóm 4 – 2 thông số
ComplyTM Steam Chemical Indicator strip
1,5 cm x 20cm</t>
  </si>
  <si>
    <t>Reagent reservoirs 200ml</t>
  </si>
  <si>
    <t>Reagent reservoirs 50ml</t>
  </si>
  <si>
    <t>Rovers Cervex-Brush sterile</t>
  </si>
  <si>
    <t>Sonde jj các cỡ, các số</t>
  </si>
  <si>
    <t>Test EV71(Tay chân miệng)</t>
  </si>
  <si>
    <t>Test kiểm soát gói đồ hấp 5.1cm x 1.9cm</t>
  </si>
  <si>
    <t>Test kiểm soát tiệt trùng bằng hơi nước</t>
  </si>
  <si>
    <t>Tip Core Tips with Filter 1ml</t>
  </si>
  <si>
    <t>Túi hấp tiệt trùng 150mmx100m</t>
  </si>
  <si>
    <t>Van dẫn lưu khí kiểu Heimlich (thuộc bộ dẫn lưu ngực)</t>
  </si>
  <si>
    <t>Vật liệu cầm máu 10x20cm</t>
  </si>
  <si>
    <t>Vít cố định dây chằng chéo tự tiêu các cỡ</t>
  </si>
  <si>
    <t>Vít cột sống đa trục</t>
  </si>
  <si>
    <t>Vít cột sống đơn trục</t>
  </si>
  <si>
    <t>Vít đa trục các cỡ (bao gồm ốc khóa trong)</t>
  </si>
  <si>
    <t>Vít đa trục cột sống cổ kèm vít khóa trong, đk 3.5-4.0-4.5mm</t>
  </si>
  <si>
    <t>Vít đa trục cột sống lưng kèm vít khóa trong, đóng gói tiệt trùng sẵn chính hãng</t>
  </si>
  <si>
    <t>Vít khóa 3.5 các cỡ (double lead) đầu chống trờn ren</t>
  </si>
  <si>
    <t>Vít khóa 5.0 các cỡ (double lead) đầu chống trờn ren</t>
  </si>
  <si>
    <t>Vít khóa tianium 2.4, 2.7, 3.5 các cỡ</t>
  </si>
  <si>
    <t>Vít khóa titanium 4,5; 5.0 các cỡ</t>
  </si>
  <si>
    <t>Vít khóa tự taro 2.7 các cỡ, chất liệu Ti6Al4V</t>
  </si>
  <si>
    <t>Vít khóa tương ứng nẹp khóa cẳng chân các cỡ (HT01)</t>
  </si>
  <si>
    <t>Vít khóa tương ứng nẹp khóa đầu trên xương đùi (HT55)</t>
  </si>
  <si>
    <t>Vít khóa tương ứng nẹp khóa lồi cầu đùi các loại (HT10)</t>
  </si>
  <si>
    <t>Vít khóa tương ứng nẹp khóa mâm chày chữ T, 4~8 lỗ, chất liệu thường (HT17)</t>
  </si>
  <si>
    <t>Vít khóa tương ứng Nẹp khóa nén ép lồi cầu đùi (HT64)</t>
  </si>
  <si>
    <t>Vít khóa tương ứng Nẹp khóa nén ép mâm chày mặt ngoài (HT65)</t>
  </si>
  <si>
    <t>Vít khóa tương ứng nẹp khóa trong đầu dưới cẳng chân, 4-13 lỗ, chất liệu thường (HT37)</t>
  </si>
  <si>
    <t>Vít khóa tương ứng Nẹp khóa xương đùi các cỡ (HT14)</t>
  </si>
  <si>
    <t>Vít nén ép xương cứng dùng cho nẹp khóa 2.4/2.7mm</t>
  </si>
  <si>
    <t>Vít rỗng đa trục kèm ốc khóa trong để bơm xi măng dùng cho bộ làm cứng cột sống thắt lưng loãng xương (HT46)</t>
  </si>
  <si>
    <t>Vít rỗng titan 3.0/4.0 các cỡ</t>
  </si>
  <si>
    <t>Vít vỏ 4.5 các cỡ , thép Y tế 316L</t>
  </si>
  <si>
    <t>Vít vỏ tự taro 4.5 các cỡ, chất liệu Ti6Al4V</t>
  </si>
  <si>
    <t>Vít xốp đường kính 4.0mm các cỡ</t>
  </si>
  <si>
    <t>Vít xương cứng 3.5mm, dài 10-110mm</t>
  </si>
  <si>
    <t>Vít xương xốp 4.0mm x 55mm-&gt;60mm, đầy ren</t>
  </si>
  <si>
    <t>Vít xương xốp titan 4.0mm dùng cho nẹp khóa</t>
  </si>
  <si>
    <t>Băng keo cố đinh kim luồn Euromed Fiss cannula 60mm x 90mm</t>
  </si>
  <si>
    <t>Băng keo có gạc vô trùng 70mm x 50mm</t>
  </si>
  <si>
    <t xml:space="preserve"> Băng keo lụa Eurosilk 2.5cm x 5m</t>
  </si>
  <si>
    <t>Bình chứa dịch hút áp lực âm kci 300ml/500ml</t>
  </si>
  <si>
    <t>Basix Compak</t>
  </si>
  <si>
    <t xml:space="preserve">Bộ kim que thử đường huyết Accu-chek Active </t>
  </si>
  <si>
    <t xml:space="preserve">Stent graft cho động mạch chủ ngực miếng phụ Valiant Captivia
</t>
  </si>
  <si>
    <t>Cáp nối cho ống thông chẩn đoán, Electrophysiology Cable</t>
  </si>
  <si>
    <t>Cáp nối cho ống thông chẩn đoán điều khiển được 6, 8, 10 điện cực Response Electrophysiology Extension Cable</t>
  </si>
  <si>
    <t>Cáp nối cho ống thông chẩn đoán độ cong cố định 2, 4 điện cực, Supreme Electrophysiology Extension Cable/ Cáp nối cho ống thông chẩn đoán độ cong cố định 6 điện cực, Supreme Electrophysiology Extension Cable/ 
Cáp nối cho ống thông chẩn đoán độ cong cố định 8, 10 điện cực, Supreme Electrophysiology Extension Cable</t>
  </si>
  <si>
    <t xml:space="preserve">Chỉ phẫu thuật coated VICRYL số 3/0 dài 75cm, kim taper point plus 26mm, 1/2C
</t>
  </si>
  <si>
    <t xml:space="preserve">Chỉ phẫu thuật ETHIBOND EXCEL số 2/0 dài 75cm, 2 kim tròn đầu tròn 17mm 1/2C, pledget 3mm x 3mm x 1,5mm.
</t>
  </si>
  <si>
    <t xml:space="preserve">Chỉ phẫu thuật PROLENE số 2/0, dài 90cm, 2 kim tròn đầu cắt 26mm, 1/2C 
</t>
  </si>
  <si>
    <t xml:space="preserve">Chỉ phẫu thuật VICRYL PLUS kháng khuẩn Iragacare MP số 0, dài 90cm, kim tròn CT 40mm, 1/2C
</t>
  </si>
  <si>
    <t xml:space="preserve">Chỉ phẫu thuật VICRYL PLUS kháng khuẩn Iragacare MP số 1, dài 90cm, kim tròn CT 40mm, 1/2C
</t>
  </si>
  <si>
    <t xml:space="preserve">Chỉ phẫu thuật VICRYL PLUS kháng khuẩn Iragacare MP số 2/0, dài 70cm, kim tròn SH 26mm, 1/2C
</t>
  </si>
  <si>
    <t xml:space="preserve">Chỉ phẫu thuật VICRYL PLUS kháng khuẩn Iragacare MP số 3/0, dài 70cm, kim tròn SH plus 26mm, 1/2C
</t>
  </si>
  <si>
    <t xml:space="preserve">Chỉ tan tổng hợp đa sợi Polysorb số 1 dài 90cm, kim tròn đầu nhọn GS-24 1/2C, 40mm
</t>
  </si>
  <si>
    <t xml:space="preserve">Chỉ tan tổng hợp đa sợi Polysorb số 3-0 dài 75cm, kim tròn đầu nhọn V-20 1/2C, 26mm
</t>
  </si>
  <si>
    <t>Giấy tẩm chất thử (chỉ thị hóa học) dùng cho máy tiệt khuẩn dụng cụ y tế bằng hơi nước</t>
  </si>
  <si>
    <t>Đốt sống nhân tạo cột sống Ngực lưng điều chỉnh được độ cao, Obelisc Pro</t>
  </si>
  <si>
    <t>Dụng cụ hỗ trợ bung dù đóng vách ngăn liên thất, liên nhỉ và ống động mạch (Amplatzer Trevisio Intravascular Delivery System)</t>
  </si>
  <si>
    <t xml:space="preserve">Hạt nút mạch Contour™ Embolization Particles
</t>
  </si>
  <si>
    <t xml:space="preserve">Bộ khớp háng bán phần chuôi dài cổ rời không xi măng
</t>
  </si>
  <si>
    <t xml:space="preserve">Màng dán vô khuẩn dùng trong phẫu thuật Steri - Drape, 50cm x 45cm
</t>
  </si>
  <si>
    <t>Miếng ghép đĩa đệm cột sống lưng Pezo P</t>
  </si>
  <si>
    <t>Nẹp xương sườn 8 lỗ
(thuộc Bộ cố định và chỉnh hình xương sườn)</t>
  </si>
  <si>
    <t>Nẹp xương sườn 12 lỗ
(thuộc Bộ cố định và chỉnh hình xương sườn)</t>
  </si>
  <si>
    <t>Màng lọc thận nhân tạo PEPA</t>
  </si>
  <si>
    <t>Que thử đường huyết Accu-chek Active</t>
  </si>
  <si>
    <t xml:space="preserve">Sáp cầm máu xương BONEWAX 2.5 gram
</t>
  </si>
  <si>
    <t xml:space="preserve">Ống thông động mạch vành CLEARVIEW™
</t>
  </si>
  <si>
    <t xml:space="preserve">Chỉ thép STAINLESS STEEL WIRE số 5, dài 45cm, kim tròn đầu cắt 48mm, 1/2C.
</t>
  </si>
  <si>
    <t>Thanh nâng ngực (thuộc Bộ cố định và chỉnh hình lồng ngực)</t>
  </si>
  <si>
    <t xml:space="preserve">Proxima Closed
</t>
  </si>
  <si>
    <t xml:space="preserve">Proxima Drainable
</t>
  </si>
  <si>
    <t xml:space="preserve">Vít đa trục cổ sau Neon3 rỗng nòng các cỡ  kèm ốc khóa trong
</t>
  </si>
  <si>
    <t xml:space="preserve">Vít đa trục hai ren DIPLOMAT, đuôi vít rời, các cỡ
</t>
  </si>
  <si>
    <t xml:space="preserve">Vít khóa trong DIPLOMAT
</t>
  </si>
  <si>
    <t>Vít xương sườn
(thuộc Bộ cố định và chỉnh hình xương sườn)</t>
  </si>
  <si>
    <t>Strata II Valve &amp; Ares Antibiotic Impregnated Catheter Kit
(Bộ dẫn lưu dịch não tủy từ não thất vào màng bụng có phủ kháng sinh, van có bộ điều chỉnh áp lực từ bên ngoài thích hợp người lớn và trẻ em có 5 mức áp lực)</t>
  </si>
  <si>
    <t>Bộ nẹp khóa DHS 3-12 lỗ, chất liệu titanium</t>
  </si>
  <si>
    <t>Terumo Syringe</t>
  </si>
  <si>
    <t xml:space="preserve">Vi dây dẫn can thiệp ngoại biên (Treasure 12, Treasure Floppy, Astato 30, Astato XS 20, Astato XS 40, Regalia XS 1.0, Gladius, Halberd, Gaia PV)
</t>
  </si>
  <si>
    <t xml:space="preserve">Nẹp khóa chỏm quay Canwell các cỡ
</t>
  </si>
  <si>
    <t xml:space="preserve">Băng đạn (ghim khâu) Endo GIA dùng cho dụng cụ khâu cắt nội soi đa năng cỡ 45mm, công nghệ Tri-staple
</t>
  </si>
  <si>
    <t xml:space="preserve">Băng đạn (ghim khâu) Endo GIA dùng cho dụng cụ khâu cắt nội soi đa năng cỡ 60mm, công nghệ Tri-staple
</t>
  </si>
  <si>
    <t xml:space="preserve">Pri Vac Set </t>
  </si>
  <si>
    <t xml:space="preserve">Bộ bơm áp lực đồng hồ kiểm soát dùng tạo hình thân cột sống Carlon Kyphoplasty System (Pump)
</t>
  </si>
  <si>
    <t xml:space="preserve">KYPHON-Xi lanh bơm phồng bóng có đồng hồ đo áp lực
</t>
  </si>
  <si>
    <t xml:space="preserve">Bộ dụng cụ bơm xi măng tạo hình thân đốt sống
</t>
  </si>
  <si>
    <t xml:space="preserve">Ống thông động mạch </t>
  </si>
  <si>
    <t xml:space="preserve">Kim chọc dò cuống sống
</t>
  </si>
  <si>
    <t>Khớp háng bán phần không xi măng UHL - PAVI</t>
  </si>
  <si>
    <t>Phổi nhân tạo ECMO dùng cho bệnh nhân dưới 20kg (không kèm bộ dây dẫn tuần hoàn)</t>
  </si>
  <si>
    <t>Bóng đối xung động mạch chủ Linear 7.5Fr các cỡ (25cc, 34cc, 40cc)</t>
  </si>
  <si>
    <t>Bóng nong can thiệp mạch máu áp lực cao Passeo-35 HP</t>
  </si>
  <si>
    <t xml:space="preserve">Bóng nong động mạch ngoại biên FlexiTrack-018
</t>
  </si>
  <si>
    <t>Bóng nong mạch vành phủ thuốc Paclitaxel loại Essential</t>
  </si>
  <si>
    <t xml:space="preserve">Bóng nong thân đốt sống
</t>
  </si>
  <si>
    <t xml:space="preserve">Bóng nong dùng trong tạo hình thân đốt sống Carlon Kyphoplasty System Balloon
</t>
  </si>
  <si>
    <t>Lutonix</t>
  </si>
  <si>
    <t xml:space="preserve">Ultraverse 035
</t>
  </si>
  <si>
    <t xml:space="preserve">Bóng nong mạch vành IKAZUCHI Zero
</t>
  </si>
  <si>
    <t xml:space="preserve">Bóng nong mạch vành Sapphire II PRO(Tất cả các cỡ)
</t>
  </si>
  <si>
    <t>Bóng nong mạch vành Fluydo</t>
  </si>
  <si>
    <t>Ryurei</t>
  </si>
  <si>
    <t>Accuforce</t>
  </si>
  <si>
    <t xml:space="preserve">Bóng nong mạch vành dây dẫn képScoreflex NC (Tất cả các cỡ)
</t>
  </si>
  <si>
    <t>Protégé</t>
  </si>
  <si>
    <t xml:space="preserve">MSM PTCA Balloon </t>
  </si>
  <si>
    <t xml:space="preserve">CELSITE ST305 SM SET SIL 6,5F IV
</t>
  </si>
  <si>
    <t xml:space="preserve">Cannula động mạch đầu cong DLP
</t>
  </si>
  <si>
    <t xml:space="preserve">Cannula tĩnh mạch 2 tầng MC2™
</t>
  </si>
  <si>
    <t xml:space="preserve">Cannula tĩnh mạch đùi một mảnh 
</t>
  </si>
  <si>
    <t xml:space="preserve">Cannula lỗ vành tốc độ dòng cao DLP™
</t>
  </si>
  <si>
    <t xml:space="preserve">Catheter dần đường ERCP 2 kênh Glo-Tip
</t>
  </si>
  <si>
    <t>Catheter tĩnh mạch trung tâm 3 nhánh</t>
  </si>
  <si>
    <t>Chỉ Polypropylene (2/0) dài 90cm</t>
  </si>
  <si>
    <t>Chỉ Surgicryl 910 (1) dài 90cm</t>
  </si>
  <si>
    <t xml:space="preserve">Chỉ khâu không tiêu Polypropylene, đơn sợi số 2/0, dài 90 cm, kim tròn 1/2c, dài 25mm
</t>
  </si>
  <si>
    <t>Chỉ Polypropylene (2/0) 2 kim tròn đầu nhọn</t>
  </si>
  <si>
    <t>Chỉ Polypropylene (4/0)</t>
  </si>
  <si>
    <t>Chỉ Polypropylene (5/0) 2 kim tròn đầu nhọn</t>
  </si>
  <si>
    <t>Chỉ Polypropylene (7/0)</t>
  </si>
  <si>
    <t xml:space="preserve">Chỉ không tan tổng hợp đơn sợi Surgipro số 7-0, 2 kim tròn đầu nhọn CV-351
</t>
  </si>
  <si>
    <t xml:space="preserve">Chỉ không tan tổng hợp sợi bên Ticron số 3-0, 2 kim tròn đầu nhọn CV-316
</t>
  </si>
  <si>
    <t xml:space="preserve">Chỉ phẫu thuật MERSILENE dài 40cm, thân dầy 5mm, 2 kim tròn 48mm, 1/2C 
</t>
  </si>
  <si>
    <t>Chỉ Silk (4/0)</t>
  </si>
  <si>
    <t xml:space="preserve">SURG LOOP SILIC AZUL 2.5MM 75CM    ADCE
</t>
  </si>
  <si>
    <t xml:space="preserve">Chỉ tan chậm tổng hợp đơn sợi Polydioxanone DemeDIOX số 3/0, 75cm, kim tròn 26mm, 1/2C.
</t>
  </si>
  <si>
    <t xml:space="preserve">Chỉ tan tổng hợp đa sợi polyglactin 910 số 7/0, dài 30 cm, 2 kim hình thang, dài 6 mm
</t>
  </si>
  <si>
    <t>Clip kẹp mạch máu SLS-Clip Vitalitec cỡ trung bình - lớn</t>
  </si>
  <si>
    <t>Clip kẹp mạch máu SLS-Clip Vitalitec cỡ nhỏ</t>
  </si>
  <si>
    <t>Clip kẹp mạch máu SLS-Clip Vitalitec cỡ trung bình</t>
  </si>
  <si>
    <t>Dụng cụ bít mạch máu ngoại biên (coil), Tornado Embolization Microcoil/ Dụng cụ bít mạch máu ngoại biên (coil), Tornado Embolization Coil/ Dụng cụ bít mạch máu ngoại biên (coil), Micro Nester Embolization Coil/ Dụng cụ bít mạch máu ngoại biên (coil), Nester Embolization Coil</t>
  </si>
  <si>
    <t>Vòng xoắn kim loại điều trị túi phình mạch não (ORBIT GALAXY, ORBIT GALAXY Complex Xtrasoft, ORBIT GALAXY Helical Xtrasoft)</t>
  </si>
  <si>
    <t>Cuộn nút mạch não Axium</t>
  </si>
  <si>
    <t xml:space="preserve">Dây bơm thuốc áp lực cao
</t>
  </si>
  <si>
    <t>Runthrough NS PTCA Guide Wire</t>
  </si>
  <si>
    <t xml:space="preserve">InQwire
</t>
  </si>
  <si>
    <t xml:space="preserve">Dây dẫn hướng đường mật Acrobat 2
</t>
  </si>
  <si>
    <t>Bộ dây dẫn máu cho liệu pháp thẩm tách</t>
  </si>
  <si>
    <t xml:space="preserve">Miếng ghép đĩa đệm cột sống lưng loại cong
</t>
  </si>
  <si>
    <t>Đĩa đệm trong phẫu thuật cột sống thắt lưng JULIET TL lối bên</t>
  </si>
  <si>
    <t>Dụng cụ khâu nối ruột đầu nghiêng</t>
  </si>
  <si>
    <t xml:space="preserve">Dụng cụ khâu nối thẳng TA dùng trong phẫu thuật mổ hở công nghệ DST, dài 30mm, 45mm, 60mm - chiều cao ghim 3.5mm, 4.8mm.
</t>
  </si>
  <si>
    <t>XTRAC EC</t>
  </si>
  <si>
    <t>Dung dịch rửa vết thương 360101 Granudacyn 500ml</t>
  </si>
  <si>
    <t xml:space="preserve">Dung dịch rửa vết thương 360100 Granudacyn 250ml 
</t>
  </si>
  <si>
    <t>Ultimaster Sirolimus Eluting Coronary Stent System</t>
  </si>
  <si>
    <t xml:space="preserve">Stent dùng cho can thiệp tim mạch Begraft Peripheral Stent Graft System
</t>
  </si>
  <si>
    <t xml:space="preserve">LifeStent
</t>
  </si>
  <si>
    <t xml:space="preserve">Khung giá đỡ mạch ngoại biên Protégé GPS
</t>
  </si>
  <si>
    <t xml:space="preserve">Khung giá đỡ mạch ngoại biên Protégé Everflex
</t>
  </si>
  <si>
    <t xml:space="preserve">Venovo
</t>
  </si>
  <si>
    <t>Ống bơm dùng trong can thiệp mạch máu não (TRUFILL DCS II)</t>
  </si>
  <si>
    <t>Roche Cell Collection Medium Kit</t>
  </si>
  <si>
    <t xml:space="preserve">Kiềm sinh thiết 
</t>
  </si>
  <si>
    <t xml:space="preserve">Kẹp titan túi phình mạch máu não dạng gập góc/ cong loại standard các cỡ Anton Hipp
</t>
  </si>
  <si>
    <t xml:space="preserve">Kẹp titan túi phình mạch máu não dạng thẳng các cỡ
</t>
  </si>
  <si>
    <t xml:space="preserve">Khẩu trang y tế VN95 (Anysafe) </t>
  </si>
  <si>
    <t>Khớp gối toàn phần di động K-MOD,UC-MB</t>
  </si>
  <si>
    <t>Khớp háng bán phần có xi măng chuôi dài Generic Revision - Spheric.</t>
  </si>
  <si>
    <t>Khớp háng bán phần có xi măng UHL - PAVI</t>
  </si>
  <si>
    <t>Khớp háng bán phần không xi măng chuôi dài Integrale Revision - Spheric.</t>
  </si>
  <si>
    <t>Khớp háng bán phần không xi măng chuôi dài TTHR EASY</t>
  </si>
  <si>
    <t xml:space="preserve">Khung giá đỡ hẹp mạch nội sọ - Credo
</t>
  </si>
  <si>
    <t xml:space="preserve">Kim trọc dò bơm thân đốt sống Trocar Teknimed
</t>
  </si>
  <si>
    <t xml:space="preserve">4501900-13SPINOCAN 29GX31/2"(88MM)
</t>
  </si>
  <si>
    <t xml:space="preserve">INTRADYN PUNCTURE NEEDLE 18G 1.3 X 70MM
</t>
  </si>
  <si>
    <t xml:space="preserve">Kim chọc bơm xi măng
</t>
  </si>
  <si>
    <t>Tay dao plasma Tonsil and adenoid tip</t>
  </si>
  <si>
    <t xml:space="preserve">Lưỡi mài xương đường kính các cỡ, các loại
</t>
  </si>
  <si>
    <t>UNI - GRAFT K DV STRAIGHT TUBES 30CM DIA. 6 - 38 MM</t>
  </si>
  <si>
    <t>Lưới điều trị thoát vị LinX Regular Mesh 7.6x15cm</t>
  </si>
  <si>
    <t xml:space="preserve">Bộ máy tạo nhịp tim 2 buồng không phá rung kèm dây dẫn tín hiệu INGEVITY MRI - Essentio MRI (L111)
</t>
  </si>
  <si>
    <t xml:space="preserve">Dây điện cực đĩa vàng đo điện não
</t>
  </si>
  <si>
    <t xml:space="preserve">Nẹp bản rộng các cỡ
</t>
  </si>
  <si>
    <t xml:space="preserve">Nẹp khóa đa hướng 4.5 đầu trên ngoài xương chày thế hệ II
</t>
  </si>
  <si>
    <t xml:space="preserve">Nẹp khóa đa hướng đầu dưới ngoài xương đùi
</t>
  </si>
  <si>
    <t xml:space="preserve">Ốc khóa tự gãy dùng cho bắt vít qua da, bơm xi măng CTS 5.5 MIS Set Screw
</t>
  </si>
  <si>
    <t xml:space="preserve">Chỉ thị sinh học 3M Attest™ Biological Indicators 6cm x 1cm
</t>
  </si>
  <si>
    <t xml:space="preserve">Ống thông dẫn lưu có khóa Pigtail Skater
</t>
  </si>
  <si>
    <t>Ống thông niệu quản ImaJin ™  100% Silicone</t>
  </si>
  <si>
    <t>Fortress</t>
  </si>
  <si>
    <t xml:space="preserve">Seeker
</t>
  </si>
  <si>
    <t>Ống thông mang bóng nong động mạch phổi (Tyshak Mini Pediatric Valvuloplasty Catheter/ Tyshak II Percutaneous Transluminal Valvuloplasty Catheter)</t>
  </si>
  <si>
    <t xml:space="preserve">Ống thông mang bóng nong động mạch phổi (Z-MED Percutaneous Transluminal Valvuloplasty Catheter/ Z-MED II Percutaneous Transluminal Valvuloplasty Catheter)  </t>
  </si>
  <si>
    <t>Capiox 
Arterial Filter</t>
  </si>
  <si>
    <t>Phổi nhân tạo dùng cho phẫu thuật tim người lớn và trẻ em - Capiox RX</t>
  </si>
  <si>
    <t>Rọ lấy sỏi đường mật 4 nhánh  hấp được</t>
  </si>
  <si>
    <t xml:space="preserve">Rọ lấy sỏi niệu quản
</t>
  </si>
  <si>
    <t xml:space="preserve">Rọ lấy sỏi và dị vật, mở 40/55mm
</t>
  </si>
  <si>
    <t>MSM DES</t>
  </si>
  <si>
    <t xml:space="preserve">Stent graft bổ sung cho động mạch chủ ngực loại E-vita
</t>
  </si>
  <si>
    <t xml:space="preserve">Relay Plus/ Relay NBS Plus/Relay Pro
</t>
  </si>
  <si>
    <t xml:space="preserve">Stent ngoại biên nitinol tự bung FACILE-pp
</t>
  </si>
  <si>
    <t>Tay dao Plasma đầu hút</t>
  </si>
  <si>
    <t>Thủy tinh thể nhân tạo, Model: B1ADY0/ S1ADY0</t>
  </si>
  <si>
    <t xml:space="preserve">Van dẫn lưu dịch não tủy từ não thất xuống ổ bụng VP Shunt SM1+SX  áp lực cao/trung bình/thấp , đường kính van 16 mm. Kèm bộ phận chống hiện tượng siphon - Sophysa 
</t>
  </si>
  <si>
    <t xml:space="preserve">Vi dây dẫn can thiệp tim mạch (Miracle 3, Miracle 6, Miracle 12, ULTIMATE bros 3, Conquest Pro, Conquest Pro 12, Conquest Pro 8-20, Fielder XT, Fielder XT-A, Fielder XT-R, Gaia First, Gaia Second, Gaia Third, Sion Black, SUOH 03)
</t>
  </si>
  <si>
    <t xml:space="preserve">Vi dây dẫn can thiệp tim mạch (Extension, SION, SION blue, SION blue ES )
</t>
  </si>
  <si>
    <t xml:space="preserve">Vi ống thông can thiệp tim mạch ASAHI Corsair Pro, Corsair Pro XS
</t>
  </si>
  <si>
    <t>Vi ống thông can thiệp mạch máu Merit Maestro® Microcatheter</t>
  </si>
  <si>
    <t xml:space="preserve">Vi ống thông can thiệp Asahi Masters PARKWAY HF KIT
</t>
  </si>
  <si>
    <t xml:space="preserve">Finecross MG </t>
  </si>
  <si>
    <t xml:space="preserve">Vít chẩm Cổ CTS - 3.5 Cortex Occipital Screws
</t>
  </si>
  <si>
    <t xml:space="preserve">Vít chỉ neo đôi tự tiêu
</t>
  </si>
  <si>
    <t xml:space="preserve">Vít đa trục cột sống lưng bắt vít qua da, loại hai ren, đuôi vít rời DIPLOMAT kèm ốc khóa trong
</t>
  </si>
  <si>
    <t>Vít đa trục ROMEO cột sống thắt lưng đóng gói tiệt trùng sẵn chính hãng + Vít khóa trong ROMEO cột sống thắt lưng đóng gói tiệt trùng sẵn chính hãng</t>
  </si>
  <si>
    <t xml:space="preserve">Vít titan mini ESD tự khoan kích thước 2.0x6 mm,  Anton Hipp
</t>
  </si>
  <si>
    <t xml:space="preserve">Vít titan mini tự cắt, Ago - drive đường kính 2.0 mm dài 5 mm/ 6 mm (bước ren 0.75 mm), 5016005/ 5016006 - AGOMED
</t>
  </si>
  <si>
    <t xml:space="preserve">Vòng van kín Duran Ancore loại mềm
</t>
  </si>
  <si>
    <t xml:space="preserve">Xi măng sinh học dùng trong tạo hình thân đốt sống Spine Fix
</t>
  </si>
  <si>
    <t xml:space="preserve">Xi măng xương ngoại khoa Orthocem 3G các loại 
</t>
  </si>
  <si>
    <t>Xương nhân tạo HA dạng gel bơm (paste)</t>
  </si>
  <si>
    <t xml:space="preserve">Xương nhân tạo Neobone Wedge dạng chêm  các size
</t>
  </si>
  <si>
    <t xml:space="preserve">Bộ nẹp khóa bản hẹp Canwell các cỡ
</t>
  </si>
  <si>
    <t xml:space="preserve">Bộ nẹp khóa xương đòn có móc Canwell các cỡ
</t>
  </si>
  <si>
    <t>BD Ultra-Fine™II Insulin Syringes U100 6MM, 31G
0.5ML(1BLS), 1ML(1BLS)</t>
  </si>
  <si>
    <t xml:space="preserve">Conquest® 40
</t>
  </si>
  <si>
    <t xml:space="preserve">Cannula ECMO tĩnh mạch 1 nòng các cỡ
</t>
  </si>
  <si>
    <t>Chỉ phẫu thuật Sterisil 2/0 dài 75cm, kim tròn 1/2C 26mm</t>
  </si>
  <si>
    <t>Chỉ phẫu thuật Sterisil 3/0 dài 75cm, kim tròn 1/2C 26mm</t>
  </si>
  <si>
    <t>Chỉ Polypropylene (4/0) 90cm, 2xHR 20mm 1/2C</t>
  </si>
  <si>
    <t xml:space="preserve">Chỉ phẫu thuật coated VICRYL số 6/0 dài 45cm, 2 kim đầu hình thang dài 8mm, 1/4C
</t>
  </si>
  <si>
    <t>Cuộn nút mạch não Axium Prime</t>
  </si>
  <si>
    <t xml:space="preserve">Bộ van dẫn lưu dịch não tủy ổ bụng VP Shunt áp lực Cao/ thấp/ trung bình BMI, kích thước van 6x26 mm/ 5x20 mm
</t>
  </si>
  <si>
    <t xml:space="preserve">Bộ Catheter dẫn lưu dịch não tủy từ não thất ra ngoài EVD - BMI
</t>
  </si>
  <si>
    <t xml:space="preserve">Dây dẫn đường phủ Hydrophilic
</t>
  </si>
  <si>
    <t xml:space="preserve">Temno Evolution </t>
  </si>
  <si>
    <t>Mảnh ghép Polypropylene Mesh 10x15cm</t>
  </si>
  <si>
    <t xml:space="preserve">Nẹp khóa bàn ngón tay Canwell các cỡ
</t>
  </si>
  <si>
    <t xml:space="preserve">Nẹp khóa bản nhỏ Canwell các cỡ
</t>
  </si>
  <si>
    <t xml:space="preserve">Nẹp khóa đầu trên xương chày mặt ngoài Canwell các cỡ
</t>
  </si>
  <si>
    <t>Nhiệt kế điện tử đo trực tràng, nách
Digital Thermometer
MC-246</t>
  </si>
  <si>
    <t xml:space="preserve">Vít xốp 4.0mm ren đầy, dài 12 ~ 60mm
</t>
  </si>
  <si>
    <t>Bông Miếng Quick Nurse 3x3</t>
  </si>
  <si>
    <t xml:space="preserve">Chỉ không tan tổng hợp nylon số 10/0, dài 30 cm, 2 kim hình thang 3/8c, dài 6 mm.
</t>
  </si>
  <si>
    <t xml:space="preserve">Chỉ phẫu thuật Sterilon 5/0 dài 75cm, kim tam giác 3/8C 16mm
</t>
  </si>
  <si>
    <t>Chỉ Polypropylene (4/0) 2 kim tròn 1/2C</t>
  </si>
  <si>
    <t>Chỉ Polypropylene (5/0)</t>
  </si>
  <si>
    <t>Black Silk 3,5(0)75cm 1/2HR26</t>
  </si>
  <si>
    <t xml:space="preserve">Chỉ phẫu thuật Sterisil 4/0 dài 75cm, kim tam giác 3/8C 18mm
</t>
  </si>
  <si>
    <t xml:space="preserve">Dây truyền dịch
</t>
  </si>
  <si>
    <t xml:space="preserve">"Kim luồn tĩnh mạch - Polyflon
(4 strips)"
</t>
  </si>
  <si>
    <t xml:space="preserve">Kim luồn tĩnh mạch có cánh có cổng, ống thông cản quang làm bằng vật liệu FEP (Tiệt trùng) kim các số
</t>
  </si>
  <si>
    <t>Lọ đựng mẫu bệnh phẩm TMX</t>
  </si>
  <si>
    <t>Lọ đựng mẫu bệnh phẩm tiệt trùng TMX</t>
  </si>
  <si>
    <t xml:space="preserve">Ống nghiệm nhựa PS 5ml không nắp, không nhãn
</t>
  </si>
  <si>
    <t xml:space="preserve">Ống nghiệm nhựa PS 5ml nắp trắng, có nhãn
</t>
  </si>
  <si>
    <t>Stent mạch vành phủ thuốc Sirolimus, XPLOSION+</t>
  </si>
  <si>
    <t xml:space="preserve">Băng đạn của dụng cụ khâu cắt nối thẳng 55mm, công nghệ kim 3D, kim bằng Titanium Alloy
</t>
  </si>
  <si>
    <t xml:space="preserve">Băng đạn của dụng cụ khâu cắt nối thẳng 75mm mổ mở loại mới, công nghệ kim 3D, 6 hàng kim, kim bằng Titanium Alloy
</t>
  </si>
  <si>
    <t xml:space="preserve">Băng đạn của dụng cụ khâu cắt nối thẳng nội soi đa năng Echelon 60mm, có 88 kim, tạo thành 6 hàng kim,  màu trắng/ xanh dương/ vàng/ xanh lá cây, kim đóng 1.0/ 1.5/ 1.8/ 2.0 mm, kim bằng Titanium Alloy
</t>
  </si>
  <si>
    <t xml:space="preserve">Miếng dán cố định kim luồn
</t>
  </si>
  <si>
    <t xml:space="preserve">Băng đạn của dụng cụ khâu cắt nối thẳng nội soi đa năng Echelon 45mm, tạo thành 6 hàng kim, màu trắng/ xanh dương/ vàng/ xanh lá cây, kim đóng 1.0/ 1.5/ 1.8/ 2.0 mm, kim bằng Titanium Alloy
</t>
  </si>
  <si>
    <t xml:space="preserve">Băng đạn của dụng cụ khâu cắt nối thẳng nội soi đa năng Echelon 60mm, công nghệ GST tạo thành 6 hàng kim, màu trắng, kim đóng 1.0- 2.3 mm, kim bằng Titanium Alloy
</t>
  </si>
  <si>
    <t>Urgocrepe 6cm x 4.5m</t>
  </si>
  <si>
    <t xml:space="preserve">Băng cố định 3M Tegaderm CHG I.V. Securement Dressing 10cm x 12cm
</t>
  </si>
  <si>
    <t xml:space="preserve">Bộ bảo dưỡng 1 máy STERRAD 100NX
</t>
  </si>
  <si>
    <t xml:space="preserve">Bộ bảo dưỡng PM Kit 2 dùng cho máy Sterrad 100NX
</t>
  </si>
  <si>
    <t xml:space="preserve">Bộ bảo dưỡng PM Kit 2 dùng cho máy Sterrad 100S
</t>
  </si>
  <si>
    <t xml:space="preserve">Bộ bảo dưỡng PM Kit 1 dùng cho máy Sterrad 100S
</t>
  </si>
  <si>
    <t>Bộ cố định ngoài tay L.S</t>
  </si>
  <si>
    <t>Bộ cố định ngoài tay đầu dưới xương quay L.S</t>
  </si>
  <si>
    <t xml:space="preserve">Bộ dây lọc  thận </t>
  </si>
  <si>
    <t xml:space="preserve">Dây hút đàm kín 
</t>
  </si>
  <si>
    <t>Bộ Máy tạo nhịp vĩnh viễn 2 buồng ATTESTA L DR, có đáp ứng, SureScan MRI và phụ kiện chuẩn</t>
  </si>
  <si>
    <t xml:space="preserve">Bộ Nẹp khóa đầu dưới xương cánh tay  thép Y tế 316L,trái phải các cỡ, tiêu chuẩn FDA
</t>
  </si>
  <si>
    <t xml:space="preserve">Bộ Nẹp khóa đầu dưới xương chày,  thép Y tế 316L, trái phải, các cỡ, tiêu chuẩn FDA
</t>
  </si>
  <si>
    <t xml:space="preserve">Bộ Nẹp khóa đầu dưới xương quay mặt lòng Volar đa hướng  thép Y tế 316L,trái phải các cỡ,  tiêu chuẩn FDA
</t>
  </si>
  <si>
    <t xml:space="preserve">Bộ nẹp khóa mỏm khuỷu các cỡ
</t>
  </si>
  <si>
    <t xml:space="preserve">Bộ Nẹp khóa xương đòn nối dài  thép Y tế 316L,trái phải các cỡ, tiêu chuẩn FDA
</t>
  </si>
  <si>
    <t xml:space="preserve">Xilanh 200ml dùng cho máy bơm cản quang Envision, Vistron
</t>
  </si>
  <si>
    <t xml:space="preserve">Bơm tiêm 05ml Kim 25G
</t>
  </si>
  <si>
    <t xml:space="preserve">Ballon gây mê VentiPro số 0.5L
</t>
  </si>
  <si>
    <t>Bóng nong dùng can thiệp mạch máu ngoại biên Mustang Balloon Dilatation Catheter</t>
  </si>
  <si>
    <t xml:space="preserve">Bóng nong mạch vành MOZEC NC, chất liệu Nylon không đàn hồi, phủ lớp MeriGlide, chất liệu dây trục MeriStem, dài từ 8 đến 45mm
</t>
  </si>
  <si>
    <t xml:space="preserve">Cảm biến SpO2 
</t>
  </si>
  <si>
    <t xml:space="preserve">Ống thông động mạch 
</t>
  </si>
  <si>
    <t>Chỉ Polypropylene (các số)</t>
  </si>
  <si>
    <t>Chỉ Polypropylene (4/0) dài 90cm, 2 kim tròn 1/2C</t>
  </si>
  <si>
    <t xml:space="preserve">Dây cáp điện tim
</t>
  </si>
  <si>
    <t>Dây cưa xương</t>
  </si>
  <si>
    <t xml:space="preserve">Bộ dây truyền dịch 04 có màng lọc dich kèm kim 2232, Blister
</t>
  </si>
  <si>
    <t>TERUFUSION Solution Administration Set for Infusion Pump-213cm</t>
  </si>
  <si>
    <t>PhotoFusion Set</t>
  </si>
  <si>
    <t>Đĩa đệm TLIF-KIDNEY</t>
  </si>
  <si>
    <t>Intramedullary Nails, Tibial Upper Bend Nail</t>
  </si>
  <si>
    <t xml:space="preserve">Bộ đinh xương đùi Canwell các cỡ
</t>
  </si>
  <si>
    <t>Intramedullary Nails, Universal Femoral Nail, K nail for femur</t>
  </si>
  <si>
    <t xml:space="preserve">Bộ đinh đầu trên xương đùi Canwell các cỡ
</t>
  </si>
  <si>
    <t xml:space="preserve">Đinh Steinman
</t>
  </si>
  <si>
    <t>Bộ dụng cụ cắt trĩ bằng phương pháp Longo</t>
  </si>
  <si>
    <t xml:space="preserve">Dụng cụ khâu cắt nối thẳng nội soi đa năng Echelon Flex 60mm, cán dài 34cm, gập góc 45 độ, đe bằng thép đúc không gỉ, dao hình chữ C làm bằng thép đúc 400 không rỉ, công nghệ 3 điểm tiếp xúc
</t>
  </si>
  <si>
    <t xml:space="preserve">Epicutaneo cava
</t>
  </si>
  <si>
    <t xml:space="preserve">Găng tay cao su tự nhiên cô đặc phẫu thuật tiệt trùng không bột Profeel DHD Platinum các số 6; 6.5; 7; 7.5
</t>
  </si>
  <si>
    <t xml:space="preserve">Gel siêu âm bình/5kg
</t>
  </si>
  <si>
    <t xml:space="preserve">Giấy in 2 liên dùng cho máy STERRAD 100S
</t>
  </si>
  <si>
    <t xml:space="preserve">GIẤY IN NHIỆT CHO MÁY TIỆT KHUẨN STERRAD
</t>
  </si>
  <si>
    <t xml:space="preserve">Gọng mũi cho máy NF5, size L
</t>
  </si>
  <si>
    <t xml:space="preserve">HBsAg Hepatitis B Rapid Test (Cassette)
</t>
  </si>
  <si>
    <t>Hộp phân liều thuốc 3 ngăn</t>
  </si>
  <si>
    <t xml:space="preserve">Ghim khâu da
</t>
  </si>
  <si>
    <t>Khóa 3 ngã 25cm</t>
  </si>
  <si>
    <t xml:space="preserve">Bộ khớp gối toàn phần có xi Mobio với lót đệm mâm chày Vitamin E 
</t>
  </si>
  <si>
    <t xml:space="preserve">Bộ khớp háng bán phần không xi măng cổ rời
</t>
  </si>
  <si>
    <t>Khung giá đỡ đường niệu quản, bằng kim loại phủ polymer toàn bộ, các loại, các cỡ - Antegrade Ureteral Stent (URS) System with anchor/ Retrograde Ureteral Stent (URS) System with anchor/ Retrograde Ureteral Stent (URS) System without anchor</t>
  </si>
  <si>
    <t>Kim quang laser  nội mạch</t>
  </si>
  <si>
    <t xml:space="preserve">Kim luồn tĩnh mạch có cánh có cổng, ống thông cản quang làm bằng vật liệu FEP (Tiệt trùng). 24G
</t>
  </si>
  <si>
    <t xml:space="preserve">Kim luồn tĩnh mạch có cánh có cổng, ống thông cản quang làm bằng vật liệu FEP (Tiệt trùng). 18G-22G
</t>
  </si>
  <si>
    <t xml:space="preserve">Kim luồn tĩnh mạch có cánh, có cửa
</t>
  </si>
  <si>
    <t>Lentulo(PASTE CARRIERS)</t>
  </si>
  <si>
    <t>Lồng xương ECO (Đường kính 12mm - 14mm)</t>
  </si>
  <si>
    <t xml:space="preserve">Lưỡi cắt đốt bằng sóng radio các cỡ
</t>
  </si>
  <si>
    <t xml:space="preserve">Lưỡi dao mổ các cỡ
</t>
  </si>
  <si>
    <t>Lưới điều trị thoát vị Polypropylene Mesh, các cỡ</t>
  </si>
  <si>
    <t xml:space="preserve">Lưới điều trị thoát vị PROLENE SOFT MESH 6.4cm x 11.4cm
</t>
  </si>
  <si>
    <t xml:space="preserve">Màng phẫu thuật Ioban 2 10cm x 20cm
</t>
  </si>
  <si>
    <t xml:space="preserve">Màng phẫu thuật Ioban 2 34cm x 35cm
</t>
  </si>
  <si>
    <t xml:space="preserve">Mask xông khí dung người lớn, trẻ em
</t>
  </si>
  <si>
    <t xml:space="preserve">Vật liệu cầm máu SURGICEL tự tiêu, có tính kháng khuẩn, bằng cellulose oxi hóa tái tổ hợp (oxidized regenerated cellulose), kích thước 10 x 20 cm (W1912)
</t>
  </si>
  <si>
    <t xml:space="preserve">Miếng ghép lưng loại thẳng giãn mở rộng, chất liệu Peek 
</t>
  </si>
  <si>
    <t>Mũi gate drills</t>
  </si>
  <si>
    <t>Mũi gates drill</t>
  </si>
  <si>
    <t xml:space="preserve">Nẹp DCP, vít 3.5mm, 5~7 lỗ
</t>
  </si>
  <si>
    <t xml:space="preserve">Nẹp chữ T, vít 3.5mm, nghiêng phải/trái, 3 ~6 lỗ
</t>
  </si>
  <si>
    <t xml:space="preserve">Nẹp cố định
</t>
  </si>
  <si>
    <t xml:space="preserve">Nẹp cổ lối trước, hợp kim Titanium 
</t>
  </si>
  <si>
    <t>Bone Plates, DHS Plate DC Hole</t>
  </si>
  <si>
    <t>Nẹp khoá đa hướng đầu trên xương cánh tay các cỡ</t>
  </si>
  <si>
    <t>Bone Plates, LCP Medial Distal Tibia 4.5 mm</t>
  </si>
  <si>
    <t xml:space="preserve">Nẹp khóa đầu dưới phía trước xương chày, phải trái, các cỡ, titanium
</t>
  </si>
  <si>
    <t xml:space="preserve">Nẹp khóa đầu dưới xương quay 6 lỗ đầu, chất liệu titanium các cỡ
</t>
  </si>
  <si>
    <t xml:space="preserve">Nẹp khóa đầu dưới mặt ngoài xương cánh tay
</t>
  </si>
  <si>
    <t xml:space="preserve">Nẹp khóa mỏm khuỷu
</t>
  </si>
  <si>
    <t>Bone Plates, LCP Proximal Lateral Tibia 4.5mm, titanium</t>
  </si>
  <si>
    <t xml:space="preserve">Nẹp khóa đầu trên xương chày thép Y tế 316L,trái phải, các cỡ, tiêu chuẩn FDA
</t>
  </si>
  <si>
    <t xml:space="preserve">Nẹp khóa đầu xa xương quay R.A.F (A Plus)
</t>
  </si>
  <si>
    <t xml:space="preserve">Nẹp khóa xương đòn có móc (Trái &amp; Phải)
</t>
  </si>
  <si>
    <t>Bone Plates, LCP T-Buttress 4.5mm</t>
  </si>
  <si>
    <t xml:space="preserve">Nẹp khóa mặt bên đầu xa xương chày (A Plus)
</t>
  </si>
  <si>
    <t xml:space="preserve">Nẹp khóa mắt cá ngoài F.D.H (A Plus)
</t>
  </si>
  <si>
    <t xml:space="preserve">Nẹp khóa titan lcp tạo hình mắt xích
</t>
  </si>
  <si>
    <t>Bone Plates, LCP Proximal Humerus Philos 3.5mm</t>
  </si>
  <si>
    <t>Bone Plates, LCP Clavicle Hook Plate 3.5mm</t>
  </si>
  <si>
    <t xml:space="preserve">Nẹp khóa titan nén ép đa hướng đầu dưới xương quay 2.4/2.7mm
</t>
  </si>
  <si>
    <t xml:space="preserve">3.5 mm Nẹp khóa đầu trên xương chày mặt trong ARSENIO
</t>
  </si>
  <si>
    <t xml:space="preserve">Nẹp khóa xương đòn đầu rắn C.A.S (A Plus)
</t>
  </si>
  <si>
    <t>Bone Plates, LCP Superior Anterior Clavicle 3.5 mm</t>
  </si>
  <si>
    <t>Bone Plates, Reconstruction Plate 3.5 mm</t>
  </si>
  <si>
    <t>Nẹp nối ngang cột sống thắt lưng GSS đóng gói tiệt trùng sẵn chính hãng</t>
  </si>
  <si>
    <t>Bone Plates, Lateral Tibial Head Buttress Plate 4.5mm</t>
  </si>
  <si>
    <t xml:space="preserve">Ống ngậm đo chức năng hô hấp
</t>
  </si>
  <si>
    <t xml:space="preserve">Ống thông nội khí quản, có bóng các số </t>
  </si>
  <si>
    <t xml:space="preserve">Ống thông (dây đốt) tĩnh mạch Corona 360
</t>
  </si>
  <si>
    <t xml:space="preserve">PREMICATH
</t>
  </si>
  <si>
    <t>Quả lọc thận</t>
  </si>
  <si>
    <t>Quả lọc thận (16LS)</t>
  </si>
  <si>
    <t xml:space="preserve">Chỉ thị hóa học kiểm tra gói hấp class 4 - Multicritical Process Variable Indicator (Steam)
</t>
  </si>
  <si>
    <t>Reagent Reservoir 200 ml</t>
  </si>
  <si>
    <t>Reagent Reservoir 50 ml</t>
  </si>
  <si>
    <t>Rovers® Cervex-Brush® sterile</t>
  </si>
  <si>
    <t>Sonde JJ</t>
  </si>
  <si>
    <t>SD Bioline EV71 IgM</t>
  </si>
  <si>
    <t xml:space="preserve">Chỉ thị hóa học kiểm tra gói hấp class 4 - Multicritical Process Variable Indicator L (Steam)
</t>
  </si>
  <si>
    <t>Hamilton HIGH VOL. CO-RE TIPS, FILTER, 1 ml</t>
  </si>
  <si>
    <t xml:space="preserve">Túi cuộn tiệt trùng loại phồng 150mm x 100m
</t>
  </si>
  <si>
    <t>Van Heimlich (thuộc Bộ dẫn lưu ngực)</t>
  </si>
  <si>
    <t>Vít đa trục cột sống thắt lưng GSS</t>
  </si>
  <si>
    <t>Vít đơn trục cột sống thắt lưng GSS</t>
  </si>
  <si>
    <t>Vít đa trục cột sống thắt lưng GSS + Vít khóa trong cột sống thắt lưng GSS</t>
  </si>
  <si>
    <t>Vít đa trục cột sống cổ SKY + Vít khóa trong cột sống cổ SKY</t>
  </si>
  <si>
    <t>Vít đa trục cột sống thắt lưng GSS đóng gói tiệt trùng sẵn chính hãng + Vít khóa trong cột sống thắt lưng GSS đóng gói tiệt trùng sẵn chính hãng</t>
  </si>
  <si>
    <t xml:space="preserve">Vít khóa tự taro đường kính 3.5mm
</t>
  </si>
  <si>
    <t xml:space="preserve">Vít khóa tự taro đường kính 5.0 mm
</t>
  </si>
  <si>
    <t xml:space="preserve">Vít khóa tianium 2.4, 2.7, 3.5 các cỡ
</t>
  </si>
  <si>
    <t xml:space="preserve">5.0 mm Vít khóa tự taro ARSENIO
</t>
  </si>
  <si>
    <t xml:space="preserve">Vít khóa (Ti) đường kính 2.7mm
</t>
  </si>
  <si>
    <t>Bone Screws, Locking Head Screw (LHS) 5.0 mm</t>
  </si>
  <si>
    <t xml:space="preserve">Vít nén ép xương cứng dùng cho nẹp khóa 2.4/2.7mm
</t>
  </si>
  <si>
    <t xml:space="preserve">Vít đa trục có lỗ (để bơm xi măng)
</t>
  </si>
  <si>
    <t xml:space="preserve">Vít vỏ 4.5 các cỡ , thép Y tế 316L
</t>
  </si>
  <si>
    <t xml:space="preserve">Vít xương cứng (Ti) đường kính 4.5mm
</t>
  </si>
  <si>
    <t xml:space="preserve">Vít xốp đường kính 4.0mm các cỡ
</t>
  </si>
  <si>
    <t xml:space="preserve">Vít xương cứng 3.5mm, dài 10-110mm
</t>
  </si>
  <si>
    <t>Bone Screws, Cancellous Screw 4.0mm &amp; short thread</t>
  </si>
  <si>
    <t xml:space="preserve">Vít xương xốp titan 4.0mm dùng cho nẹp khóa
</t>
  </si>
  <si>
    <t>Băng keo cố đinh kim luồn 60mm x 90mm – Euromed Fiss cannula 60mm x 90mm, chất liệu vải thun trắng đàn hồi không dệt (100% polyester). Keo Polyacrylic an toàn cho da.</t>
  </si>
  <si>
    <t>Kích thước: 150mm x 80mm vải không dệt ,có độ dính tốt , miếng gạc hút dịch có lớp polyseter chống dính.</t>
  </si>
  <si>
    <t>Kích thước: 200mm x 100mm vải không dệt ,có độ dính tốt , miếng gạc hút dịch có lớp polyseter chống dính.</t>
  </si>
  <si>
    <t>Kích thước: 250mm x 100mm vải không dệt ,có độ dính tốt , miếng gạc hút dịch có lớp polyseter chống dính</t>
  </si>
  <si>
    <t>Kích thước: 50mm x 70mm Vải không dệt , có độ dính tốt , miếng gạc hút dịch có lớp polyseter chống dính.</t>
  </si>
  <si>
    <t xml:space="preserve">Keo polyvinyl acetate (100%) không dị ứng. Polymer trong phân tán nước, dính tốt. Dễ xé
</t>
  </si>
  <si>
    <t xml:space="preserve">Chất liệu: bình nhựa có gel đông. Kích thước : bình 300ml/ 500ml. Có đầu tich hợp lắp nhanh vào máy hút ActiVac/ InfoVac/ Ulta kèm dây nối, kẹp dây. Có gel làm đặc dịch tiết &amp; chất lỏng chứa trong bình, có sensor cảnh báo bình đầy, máy sẽ phát tín hiệu cảnh báo. Sử dụng với VAC Ulta/ InfoVAC/ ActiVAC. </t>
  </si>
  <si>
    <t>Bộ bơm bóng áp lực cao dùng trong tim mạch can thiệp
- Bơm bóng áp lực cao có đính sẵn dây tubing dài 13 inches
- Áp lực 30atm
- Thể tích 20ml
- Vật liệu làm bằng Polycarbonate
- Phụ kiện kèm theo: Van cầm máu, dụng cụ Insertion, torque, khóa 3 ngã
- Kèm tubing nối dài 20cm ( mã IN4352)
- Khóa Prime hỗ trợ kỹ thuật viên sử dụng 1 tay đuổi khí trong bơm.
- Hạn dùng 3 năm.</t>
  </si>
  <si>
    <t xml:space="preserve">Bộ Que thử đường huyết Accu-Chek Active và thiết bị lấy máu dùng một lần đã tích hợp kim sử dụng cho máy Accu-Chek Active cho kết quả đúng (theo protocol của ISO 15197:2013)
         99,4% kết quả đo nằm trong vòng sai số ±10 mg/dL và 100% kết quả đo nằm trong vòng sai số ±15 mg/dL với Pp chuẩn ở nồng độ &lt;100mg/dL hoặc 5.55 mmol/L
         96,0% kết quả đo nằm trong vòng sai số ±10%         và 99,8% kết quả đo nằm trong vòng sai số ±15%         với Pp chuẩn ở nồng độ ≥100mg/dL hoặc 5.55 mmol/L 
-Công nghệ "" không thẻ mã hóa"" (không dùng code)
- Phạm vi đo Glucose là 10 - 600 mg/dL, hoặc 0,6 - 33,3mmol/L
- Giới hạn hematocrite là  20-70% (đo ngoài), 
- Đo được 4 loại máu (mao mạch, tĩnh mạch, động mạch, máu trẻ sơ sinh).
- Thử được ở những vị trí khác nhau như: đầu ngón tay, lòng bàn tay, cánh tay hoặc bắp tay
- Thời gian đo 5-10 giây
- Mẫu máu đo 1-2 µL, 
-Vùng nhận máu tự động thấm hút mẫu máu
- Lấy máu trong hoặc lấy máu ngoài, thêm được giọt máu thứ hai trong vòng 10 giây nếu không đủ máu
- Có chỉ thị màu khoảng nồng độ đường huyết trên que
- Sử dụng men thử Mut. Q-GDH không bị ảnh hưởng bởi Oxy, đường Maltose.
 Thiết bị lấy máu đã tích hợp kim Accu-Chek Safe-T-Pro Uno là sản phẩm chuyên biệt dành cho việc lấy máu trên bệnh nhân tại cơ sở y tế với các đặc tính kỹ thuật tối ưu, an toàn và hoàn toàn tránh lây nhiễm chéo cho nhân viên y tế và bệnh nhân.
- Công nghệ Clixmotion độc quyền giúp chuyển động đâm kim rất nhanh (dưới 3/1000 giây) và ổn định hơn, giảm đau tối đa cho bệnh nhân
-Đầu kim bằng thép không gỉ được được vát 3 mặt cắt và phủ Silicon giúp đâm qua da một cách nhẹ nhàng, đường kính kim nhỏ (0.36mm - 28G). Độ đâm sâu được kiểm soát 1.5mm.
'-Chỉ sử dụng một lần, sau khi đâm kim thì Đầu kim sẽ thụt vào vỏ bảo vệ thuận tiện và an toàn cho việc loại thải. Tránh lây nhiễm chéo cho người sử dụng.
-Được tiệt trùng với bức xạ Gamma và đảm bảo vô trùng trong thời gian 4 năm kể từ khi tiệt trùng
-Đạt tiêu chuẩn ISO 13485-2016. FSC, EC </t>
  </si>
  <si>
    <t xml:space="preserve">Stent graft động mạch chủ ngực loại bổ sung
- Khung giá đỡ bằng hợp kim Nitinol. 
- Lớp phủ bằng polyester 
Cấu tạo: Không có thanh kim loại chạy dọc trên lưng stent. Có Marker hình số ""8"" ở đầu và giữa, một marker hình ""O"" ở đoạn cuối.
- Đường kính khung giá đỡ: 22 ­&gt; 46 mm, chiều dài 100 -&gt; 205 mm 
- Đường kính dụng cụ: 22 -&gt; 25 Fr, 
- Tiêu chuẩn CE 
</t>
  </si>
  <si>
    <t>Chiều dài 150cm, tương thích với catheter 10 - 24 điện cực</t>
  </si>
  <si>
    <t>Chiều dài 150cm, tương thích với catheter 10 điện cực, chân mạ vàng 24k</t>
  </si>
  <si>
    <t>Cáp nối Catheter chẩn đoán 4-6-8-10 điện cực, dài 150 cm, nhiều màu. Ký hiệu rõ ràng, kênh chỉ dẫn kết nối nhanh, thuận tiện</t>
  </si>
  <si>
    <t xml:space="preserve">Chỉ tan tổng hợp đa sợi Polyglactin 910 được bọc bởi 50% là Polyglactin 370 và 50% là Calcium Stearate số 3/0 dài 75cm, kim tròn đầu tròn SH Plus, có rãnh chạy dọc bên trong và ngoài thân kim, bằng thép Ethalloy có phủ silicone cải tiến, dài 26mm 1/2 vòng tròn.  Lực căng giữ vết thương 75% sau 14 ngày, 50% sau 21 ngày, 25% sau 28 ngày. Thời gian tự tiêu hoàn toàn: 56-70 ngày. Đạt tiêu chuẩn ISO, CE, CFS.
</t>
  </si>
  <si>
    <t xml:space="preserve">Chỉ không tan tổng hợp đa sợi polyester, gồm 16 bó sợi được bện với nhau xung quanh 1 lõi trung tâm tạo nên cấu trúc chắc chắn, được bao phủ bằng polybutylate  số 2/0 dài 75cm,  2 kim tròn đầu tròn bằng hợp kim Ethalloy RB-1 dài 17 mm 1/2 vòng tròn, miếng đệm pledget 3mm x 3mm x 1,5mm. Hộp 12 tép, tép 8 sợi: 4 xanh lá, 4 trắng.
</t>
  </si>
  <si>
    <t xml:space="preserve">Chỉ không tan tổng hợp đơn sợi polypropylene số 2/0 dài 90cm, 2 kim tròn đầu cắt V-7, hợp kim Ethalloy dài 26mm 1/2 vòng tròn. Thân kim có rãnh giúp cố định kìm kẹp kim tốt hơn. Hệ thống cảnh báo sớm, tại nút buộc sợi chỉ biến dạng tạo sự chắc chắn và an toàn.
</t>
  </si>
  <si>
    <t xml:space="preserve">Chỉ tan tổng hợp đa sợi Polyglactin 910, được bọc bởi 50% polyglactin 370 và 50% Calcium Stearate, có chất kháng khuẩn Irgacare MP số 0 dài 90cm, kim tròn đầu tròn taper CT, có rãnh chạy dọc bên trong và ngoài thân kim, bằng thép Ethalloy có phủ silicone cải tiến, dài 40mm 1/2 vòng tròn.  Lực căng giữ vết thương 75% sau 14 ngày,  50% sau 21 ngày,  25% sau 28 ngày, thời gian tiêu hoàn toàn: 56 - 70 ngày.
</t>
  </si>
  <si>
    <t xml:space="preserve">Chỉ tan tổng hợp đa sợi Polyglactin 910, được bọc bởi 50% polyglactin 370 và 50% Calcium Stearate, có chất kháng khuẩn Irgacare MP số 1 dài 90cm, kim tròn đầu tròn taper CT, có rãnh chạy dọc bên trong và ngoài thân kim, bằng thép Ethalloy có phủ silicone cải tiến, dài 40mm 1/2 vòng tròn.  Lực căng giữ vết thương 75% sau 14 ngày,  50% sau 21 ngày,  25% sau 28 ngày, thời gian tiêu hoàn toàn: 56 - 70 ngày.
</t>
  </si>
  <si>
    <t xml:space="preserve">Chỉ tan tổng hợp đa sợi Polyglactin 910, được bọc bởi 50% polyglactin 370 và 50% Calcium Stearate, có chất kháng khuẩn Irgacare MP số 2/0 dài 70cm, kim tròn đầu tròn SH , có rãnh chạy dọc bên trong và ngoài thân kim, bằng thép Ethalloy có phủ silicone cải tiến, dài 26mm 1/2 vòng tròn. Lực căng giữ vết thương 75% sau 14 ngày,  50% sau 21 ngày,  25% sau 28 ngày, thời gian tiêu hoàn toàn: 56 - 70 ngày.
</t>
  </si>
  <si>
    <t xml:space="preserve">Chỉ tan tổng hợp đa sợi Polyglactin 910, được bọc bởi 50% polyglactin 370 và 50% Calcium Stearate, có chất kháng khuẩn Irgacare MP số 3/0 dài 70cm, kim tròn đầu tròn SH -plus, có rãnh chạy dọc bên trong và ngoài thân kim, bằng thép Ethalloy có phủ silicone cải tiến, dài 26mm 1/2 vòng tròn.  Lực căng giữ vết thương 75% sau 14 ngày,  50% sau 21 ngày,  25% sau 28 ngày, thời gian tiêu hoàn toàn: 56 - 70 ngày.
</t>
  </si>
  <si>
    <t xml:space="preserve">Chỉ phẫu thuật tổng hợp, tiệt trùng, đa sợi, tan trung bình, thành phần Lactomer 9-1 gồm glycolide và lactide được bao phủ bởi caprolactone và calcium stearoyl lactylate, đạt lực khỏe nút buộc ban đầu bằng 140% tiêu chuẩn dược điển Mỹ, số 1, dài 90cm, kim tròn đầu nhọn GS-24 dài 40mm, cong 1/2 vòng tròn, kim sắc bén, được phủ silicon theo công nghệ Nucoat.
Tiêu chuẩn FDA.
</t>
  </si>
  <si>
    <t xml:space="preserve">Chỉ phẫu thuật tổng hợp, tiệt trùng, đa sợi, tan trung bình, thành phần Lactomer 9-1 gồm glycolide và lactide được bao phủ bởi caprolactone và calcium stearoyl lactylate, đạt lực khỏe nút buộc ban đầu bằng 140% tiêu chuẩn dược điển Mỹ, số 3/0, dài 75m, kim tròn đầu nhọn V-20 dài 26mm, cong 1/2 vòng tròn, kim sắc bén, được phủ silicon theo công nghệ Nucoat.
Tiêu chuẩn FDA.
</t>
  </si>
  <si>
    <t xml:space="preserve">"Sử dụng cho máy hấp tiệt trùng hơi nước ở 121°C và 132 - 134°C.
- Thời gian tiệt trùng: 9.5 phút tại 121°C , 3.5 phút tại 132°C , 3 phút tại 134°C
- Các thông số tiệt trùng kiểm tra: Thời gian, nhiệt độ và hơi nước.
- Màu sắc biến đổi sau khi sử dụng: trắng sang nâu/đen khi đạt điều kiện tiệt trùng hơi nước.
- Kích thước: L 101 mm x W 16 mm
- Lưu trữ: 10 - 38 độ C, Độ ẩm 10 - 60%."
</t>
  </si>
  <si>
    <t xml:space="preserve"> - Hình dạng : Oval
 - Loại Gel : Gel ướt
 - Cảm biến : Thủy tinh chứa ABS - phủ Ag / AgCl
 - Chất kết dính : Chất kết dính Y tế nhạy cảm với áp lực
 - Điện áp DC offset &lt; 1 mV
 - Độ dốc SDR &lt; 0.2 mV/s
 - Trở kháng lặp lại &lt; 150 Ohm
 - COIIN (Điện áp offset không ổn định và nhiễu trong) &lt; 23µV
 - Dung sai (Điện áp DC offset sau khi sử dụng)  &lt; 1.7 mV</t>
  </si>
  <si>
    <t xml:space="preserve"> - Hình dạng : Hình tròn
 - Loại Gel : Gel ướt
 - Cảm biến : Thủy tinh chứa ABS - phủ Ag / AgCl
 - Chất kết dính : Chất kết dính Y tế nhạy cảm với áp lực
 - Điện áp DC offset &lt; 1 mV
 - Độ dốc SDR &lt; 0.2 mV/s
 - Trở kháng lặp lại &lt; 150 Ohm
 - COIIN (Điện áp offset không ổn định và nhiễu trong) &lt; 23µV
 - Dung sai (Điện áp DC offset sau khi sử dụng)  &lt; 1.7 mV</t>
  </si>
  <si>
    <t>-Thân đốt sống nhân tạo điều chỉnh được độ cao bao gồm:
- một thân trung tâm và hai nắp tương ứng dạng thẳng hoặc dạng nghiêng.
- kích cỡ khác nhau được sơn các màu khác nhau .
- đường kính chuẩn của thân đốt sống là 20mm.
- loại nhỏ nhất được gắn sẵn 2 nắp đậy. Loại nhỏ thứ 2 được cố định 1 đầu nắp đậy và 1 đầu còn lại có thể lựa chọn đường kính khác nhau (20mm, 24mm, 26mm, 29mm, 32mm), chiều dài có 3 loại 35mm, 45mm, 55mm, có nhiều loại góc khác nhau ( 0°,  5°,  10°,  15°). Nắp có loại hình oval (32x26mm) với các góc khác nhau 0°,  5°,  10°,  15° &amp; 20°
- Chiều cao có thể điều chỉnh được trong khoảng 17-132mm
- Nắp đậy có dạng hình tròn hoặc hình oval.
- chiều cao của thân điều chỉnh được: 17mm- 23mm; 16mm - 24mm; 15mm-23mm; 19mm-30mm; 24mm - 39mm; 32mm-54mm; 45mm-79mm; 68mm -124mm
- chiều cao nắp đậy: mặt thấp là 4mm và mặt cao là 4mm-12mm
- chiều cao nắp đậy lối bên: mặt thấp là 3mm-4mm; mặt cao là 4mm-8mm
- Chất liệu: hợp kim Titanium</t>
  </si>
  <si>
    <t>'- Với ống đẩy gồm đầu tip cản quang, van plastic, cáp chuyển tải và dụng cụ tải, van cầm máu áp suất cao với khớp nối xoay.
- Chống giập gẫy trong những giải phẫu sinh lý phức tạp.
- Với thiết kế mới nhỏ nhất để thích ứng với dụng cụ tương ứng, ít xâm lấn và hiệu quả điều trị cao nhất.
- Kích thước: 6F, 7F, 8F, 9F, 10F, 12F, 13F</t>
  </si>
  <si>
    <t xml:space="preserve"> Với ống đẩy gồm đầu tip cản quang, van plastic, cáp chuyển tải và dụng cụ tải, van cầm máu áp suất cao với khớp nối xoay.
- Chống giập gẫy trong những giải phẫu sinh lý phức tạp.
- Với thiết kế mới nhỏ nhất để thích ứng với dụng cụ tương ứng, ít xâm lấn và hiệu quả điều trị cao nhất.
- Kích thước: 4F, 5F.</t>
  </si>
  <si>
    <t>Với ống đẩy gồm đầu tip cản quang, van plastic, cáp chuyển tải và dụng cụ tải, van cầm máu áp suất cao với khớp nối xoay.
- Chống giập gẫy trong những giải phẫu sinh lý phức tạp.
- Với thiết kế đầu cong 45 độ, dài 60 hoặc 80cm.
- Kích thước: 6F, 7F, 8F, 9F, 10F, 12F, 13F</t>
  </si>
  <si>
    <t xml:space="preserve">"Hạt nút mạch Contour PVA không  tải thuốc chất liệu Polyvinyl Alcohol.
- Giúp ngăn chặn mạch, giảm lưu lượng máu trong mạch tùy theo việc đặt có chọn lọc thông qua nhiều loại ống thông truyền.
- Hạt nút mạch được đóng gói vô trùng 1cm3 (1cc) thể tích khô mỗi lọ, trong túi vô trùng Có các cỡ từ 45-1180 micron,  có nhiều kích thước phân theo màu sắc khác nhau để dễ dàng sử dụng.
- Được chỉ định để nút mạch các khối u tăng sinh mạch máu ngoại biên, bao gồm các u xơ tử cung và dị dạng động tỉnh mạch ngoại biên( AVMs) "
</t>
  </si>
  <si>
    <t>"Tấm dán phẫu thuật, 60cm x 45cm (băng)
50cm x 45cm (dính)  là tấm dán trong suốt, vật liệu: polyurethane, giúp hơi nước có thể bốc hơi qua đồng thời ngăn ngừa nước và vi khuẩn xâm nhập. Chỉ số SSI (mức độ nhiễm trùng phẫu thuật) từ 40-60% có thể phòng ngừa được. Sử dụng cho bệnh nhân trước phẫu thuật hoặc băng cố định cho vết thương.</t>
  </si>
  <si>
    <t>Chất liệu titan, thẳng 8 lỗ, màu xanh, dày 1.6mm, lỗ bắt vít chìm</t>
  </si>
  <si>
    <t>Chất liệu titan, 12 lỗ, màu xanh, dày 1.6mm, lỗ bắt vít chìm, uốn sẵn, bán kính cong trong mặt phẳng 30cm, bán kính cong ngoài mặt phẳng 20cm</t>
  </si>
  <si>
    <t>"* Diện tích màng: 1,5m2 - 1,6m2* Chất liệu màng: Polyester - Polymer Alloy * KUF mL/h/mmHg (Hệ số siêu lọc)  : 50 * Thể tích mồi: 91 ml - Độ dày màng (µm): 30 - Đường kính trong (µm): 210 - Độ thanh thải (ml/phút): Ure: 190, Creatinine: 183, Phosphate: 177, Vitamin B12: 142.- Tiệt trùng: Gamma Rays."</t>
  </si>
  <si>
    <t>Que thử đường huyết Accu-Chek Active dùng cho máy Accu-Chek Active cho kết quả đúng (theo protocol của ISO 15197:2013)
         99,4% kết quả đo nằm trong vòng sai số ±10 mg/dL và 100% kết quả đo nằm trong vòng sai số ±15 mg/dL với Pp chuẩn ở nồng độ &lt;100mg/dL hoặc 5.55 mmol/L
         96,0% kết quả đo nằm trong vòng sai số ±10%         và 99,8% kết quả đo nằm trong vòng sai số ±15%         với Pp chuẩn ở nồng độ ≥100mg/dL hoặc 5.55 mmol/L 
- Kết quả tương ứng với nồng độ đường trong huyết tương theo IFCC và được hiệu chuẩn với các giá trị tham chiếu thu được bằng phương pháp Hexokinase (phương pháp định lượng Glucose máu chính xác nhất hiện nay)
- Công nghệ "" không thẻ mã hóa"" (không dùng code)
- Phạm vi đo Glucose là 10 - 600 mg/dL, hoặc 0,6 - 33,3mmol/L
- Giới hạn hematocrite là  20-70% (đo ngoài), 
- Đo được 4 loại máu (mao mạch, tĩnh mạch, động mạch, máu trẻ sơ sinh).
- Thử được ở những vị trí khác nhau như: đầu ngón tay, lòng bàn tay, cánh tay hoặc bắp tay
- Thời gian đo 5-10 giây
- Mẫu máu đo 1-2 µL, 
-Vùng nhận máu tự động thấm hút mẫu máu
- Lấy máu trong hoặc lấy máu ngoài, thêm được giọt máu thứ hai trong vòng 10 giây nếu không đủ máu
- Có chỉ thị màu khoảng nồng độ đường huyết trên lọ que thử
- Sử dụng men thử Mut. Q-GDH không bị ảnh hưởng bởi Oxy, đường Maltose.
- Hạn sử dụng 21 tháng. Sau khi mở nắp sử dụng được đến hết ngày ghi trên hộp
- Công nghệ Failsafes đảm bảo chất lượng và độ chính xác trên mỗi lần đo
- Xuất xứ: Đức</t>
  </si>
  <si>
    <t xml:space="preserve">Miếng sáp cầm máu xương 2.5 gram. Đóng gói tiệt trùng bằng tia gama từng miếng. Thành phần: Sáp ong trắng (85%), Isopropyl Palmitate (15%)
</t>
  </si>
  <si>
    <t xml:space="preserve">"Shunt trong mạch vành giúp duy trì lưu lượng máu mạch vành khi phẫu thuật bắc cầu mạch vành tim đập
- Chất liệu polyurethane
- Kích cỡ 1.0 -&gt; 3.0mm 
- Tiêu chuẩn FDA"
</t>
  </si>
  <si>
    <t xml:space="preserve">Chỉ thép khâu xương ức Stainless Steel Wire số 5 bằng thép không gỉ dài 45cm, kim tròn đầu cắt tapercut V-40 dài 48mm 1/2 vòng tròn. Hộp 12 tép, tép 4 sợi đóng gói thẳng. 
</t>
  </si>
  <si>
    <t>Chất liệu thép không gỉ ASTM F 138. Có khắc chiều dài ngay trên thanh. Đầu thanh: được bo tròn, ở giữa có đục lỗ và 2 cạnh có khía răng cưa. Mép thanh cùn. Giữa thanh có đánh dấu giúp uốn chính xác. Chiều dài 7, 8, 9 10, 11, 12, 13, 14, 15, 16 , 17 inches và 8.5, 9.5, 10.5, 11.5, 12.5, 13.5, 14.5, 15.5, 16.5 inches</t>
  </si>
  <si>
    <t xml:space="preserve">Túi hậu môn nhân tạo loại kín, màu nâu,Đế dán Hydrocolloid mỏng, an toàn và bảo vệ da. Túi là lớp Plastic mỏng. Thanh lọc khử mùi , ko phồng túi. </t>
  </si>
  <si>
    <t xml:space="preserve">Túi hậu môn nhân tạo loại xả, màu trong. Đế dán hydrocolloid, an toàn và bảo vệ da. Túi là lớp Plastic mỏng. Miệng xả rộng 70mm  đi kèm thanh kẹp  mềm.
</t>
  </si>
  <si>
    <t>Vít cổ sau đa trục tự taro . Vít có bước ren cao 1.25mm, chiều rộng vòng ren 0,7mm, vòng ren nghiêng góc 55 độ. Vòng ren cuối cách mũi vít 1.67mm, đầu vít mở góc 20 độ.
Vít đường kính 3.5mm, dài 10 đến 30mm, góc xoay ±48 độ.
Vít đường kính 4.0mm, dài 10 đến 50mm, góc xoay ±46 độ.
Vít đường kính 4.5mm, dài 25 đến 50mm, góc xoay ±30 độ
Vít đường kính 5.5mm, dài 25 đến 55mm, góc xoay ±30 độ
Vít đường kính 4.0mm, rỗng nòng, dài từ 20 đến 36mm, góc xoay ±38 độ.
'Ốc khóa trong bước ren vuông, đường ren dạng bo tròn phần đầu với bán kính 0.2mm và nghiêng góc 45 độ. Ốc khóa có thêm phần chụp đầu mũ vít.
Chất liệu  hợp kim titanium</t>
  </si>
  <si>
    <t xml:space="preserve">"* Thân vít đa trục, góc xoay 42° giúp tối đa hóa góc chuyển động để đặt nẹp dọc, tự taro. Bước ren 2.75mm. Đầu vít tù
* Đuôi vít cực nhỏ (Ø = 10.5mm; L = 25mm), giúp giảm tổn thương cơ.
* Có cánh dài (extended tabs) dễ giữ nẹp dọc, chuyên dùng cho nắn trượt. 
* Có cơ chế áp lực lòng mạch (pressure vessel effect) tạo sự kết nối cố định và chắc chắn giữa thân vít và đầu vít.
* Đường kính: 4.5/5.0/6.0/7.0/8.0/9.0/10mm; Chiều dài: 25-60mm
* Vật liệu: Hợp kim Titanium"
</t>
  </si>
  <si>
    <t xml:space="preserve">"* Đi kèm với S4 Spinal System
* Đường kính cực nhỏ Ø=10mm; Chiều cao 4.52mm
* Có thiết kế ren vít bên ngoài ăn khớp với ren trong của đầu vít, tránh tự tháo 
* Đầu vặn  lục giác Ø=4.0mm
* Vật liệu: Hợp kim Titanium"
</t>
  </si>
  <si>
    <t>Chất liệu titanium, màu xanh, loại tự khoan, thiết kế vít có khóa, dài từ 7 - 16mm.</t>
  </si>
  <si>
    <t>Bộ dẫn lưu dịch não tủy từ não thất vào màng bụng
-Chất liệu:  lớp nền bằng polypropylene và acetalplastic, lớp vòm bằng silicone. Phần vòm có in mũi tên đánh dấu cản quang bằng tantalum chỉ hướng dòng chảy.
- Van có 5 mức áp lực: 0.5; 1.0; 1.5;  2.0; 2.5 . Có thể điều chỉnh mức áp lực sau mổ bên ngoài bằng bộ điều chỉnh điện tử hoặc nam châm.
- Van có kích cỡ phù hợp với bệnh nhân: 35x13x7mm
- Tương thích với Hệ thống chụp cộng hưởng từ (MRI) lên đến 3.0 Tesla.
- Catheter dẫn lưu não thất gồm 1 que thông bằng thép không  gỉ và ghim góc vuông 
- Catheter phủ thuốc kháng sinh Rifampicin và clindamycin,đường kính ngoài 2.5mm; đường kính trong 1.3mm. Catheter não thất chiều dài: 23cm. Catheter ổ bụng chiều dài: 120cm  
- Tiêu chuẩn: ISO/CE/FDA</t>
  </si>
  <si>
    <t>Chất liệu titanium
6/7/8/10/12 lỗ tương ứng chiều dài 106/124/142/178/214mm, dày 4.4mm, rộng 13.5mm. Dùng vít xương cứng 4.5mm, chất liệu titanium</t>
  </si>
  <si>
    <t>Chất liệu titanium, góc 135 độ, nòng dài 38mm, 3/4/6/8/10/12 lỗ tương ứng chiều dài 77/94/128/162/196/230mm, thân xương dùng vít khóa 4.0mm, chất liệu titanium</t>
  </si>
  <si>
    <t>Chất liệu titanium, 6/ 8/ 10/ 12/ 14 lỗ tương ứng chiều dài 169/ 209/ 249/ 288/ 328mm. Dùng vít khóa 5.0mm và vít xương cứng 4.5mm, chất liệu titanium</t>
  </si>
  <si>
    <t>- Bơm tiêm không kim, đầu khóa/xoắn (Luer Lock Tip). Thân bơm tiêm làm bằng chất liệu Polypropylen (PP) trong suốt, vạch chia thể tích rõ ràng (1.0cc). Đệm pitong bằng chất liệu Thermoplastic Elastomer - một loại chất liệu nhiệt dẻo có tính đàn hồi chịu nhiệt tốt, không Latex. Đệm pit-tông gioăng kép giúp kín khí, giảm nguy cơ rò rỉ thuốc. Sử dụng được với máy bơm tiêm điện.
- Sản phẩm không Latex &amp; PVC. Không gây độc. Không sinh nhiệt/sốt. Đóng gói riêng lẻ từng cái trong bao bì nhựa. Tiệt trùng bằng (chùm) tia điện tử.
- Dung tích 20ml (tổng dung tích 25ml)</t>
  </si>
  <si>
    <t>Dây dẫn đa lõi  theo công nghệ ACT ONE (thiết kế vòng xoắn kép) tăng độ bền đầu tip, khả năng phản hồi momen xoắn và chống giựt.
Tip load 3 gf hỗ trợ rất tốt cho các trường hợp can thiệp CTO.
Lớp phủ: silicon, SLIP-COAT hoặc SLIP-COAT trên nền polymer.
Đầu tip: straight, J, pre-shape.
Chiều dài: 190 cm, 200 cm, 300 cm</t>
  </si>
  <si>
    <t xml:space="preserve">"Đóng gói tiệt trùng sẵn. Chất liệu : Titanium
Nẹp khoá LCP chỏm quay, sử dụng vít khoá 2.4/2.7mm, vít xương cứng 2.4mm
- Loại cong ngữa, đặt dưới mặt khớp - proximal radius Arch (collum radii) locking plate
Kích thước : đầu nẹp 5 lỗ, thân nẹp 2/3/4 lỗ, tương ứng chiều dài 32/41/50mm
Nẹp dày : đầu nẹp dày 1.6mm, thân nẹp dày 1.6mm
Nẹp rộng : đầu nẹp rộng 16mm, thân nẹp rộng 8mm
- Loại cong vòm, đặt sát mặt khớp - proximal radius Arch (collum radii) locking plate
Kích thước : đầu nẹp 5 lỗ, thân nẹp 2/3/4 lỗ, tương ứng chiều dài 37.5/ 46.5/ 55.5mm, trái/ phải
Nẹp dày : đầu nẹp dày 1.6mm, thân nẹp dày 1.6mm
Nẹp rộng : đầu nẹp rộng 15.3mm, thân nẹp rộng 8mm
Đóng gói tiệt trùng sẵn
Tương thích hệ thống vít khoá và trợ cụ canwell
Đạt tiêu chuẩn : ISO, CE"
</t>
  </si>
  <si>
    <t xml:space="preserve">"Băng đạn (ghim khâu) nội soi Endo Gia loại nghiêng cỡ 45mm, công nghệ Tri-Staple, lưỡi dao tiệt trùng mới trong mỗi lần bắn, thanh đe lớn, đầu đe cố định, mạnh mẽ và thon gọn dùng cho mô trung bình đến mô dày, thiết kế 3 hàng ghim dập có chiều cao ghim khác nhau trong mỗi băng đạn, giúp gia tăng khả năng tiếp cận trên mô có độ dày mỏng khác nhau, tăng cường hiệu quả cầm máu. 
- Tiêu chuẩn ISO/CE/FDA"
</t>
  </si>
  <si>
    <t xml:space="preserve">"Băng đạn (ghim khâu) nội soi Endo Gia loại nghiêng cỡ 60mm, công nghệ Tri-Staple, lưỡi dao tiệt trùng mới trong mỗi lần bắn, thanh đe lớn, đầu đe cố định, mạnh mẽ và thon gọn dùng cho mô trung bình đến mô dày, thiết kế 3 hàng ghim dập có chiều cao ghim khác nhau trong mỗi băng đạn, giúp gia tăng khả năng tiếp cận trên mô có độ dày mỏng khác nhau, tăng cường hiệu quả cầm máu. 
- Tiêu chuẩn ISO/CE/FDA"
</t>
  </si>
  <si>
    <t>* Dung tích 400ml
 * Ống nối Redon với bình dẫn lưu dài 125cm
 * Có vạch chia mức dịch dẫn lưu
 * Áp lực hút 900mbar
 * Đóng gói, tiệt trùng riêng từng bộ phận (bình, drain, trocar và dây nối)
 * Kết nối dây dẫn lưu redon và dây nối bằng khóa universal
 * Bộ dẫn lưu bao gồm bình, drain và trocar
 * Chiều dài dây dẫn lưu 800mm, chiều dài đóng lỗ 150mm
 * Kết nối bình dẫn lưu và dây nối bằng khóa large lock connector
 * Sản xuất tại Đức</t>
  </si>
  <si>
    <t xml:space="preserve">"Bộ bơm áp lực đồng hồ kiểm soát ( Pump) dùng tạo hình thân sống có bóng.
''- Dạng xilanh Carlon có đồng hồ thể hiện áp lực thể hiện qua màn hình LCD cho biết mức áp suất được sử dụng để phục hồi xương cột sống. Áp suất tối đa cho phép 300psi.
- Có khóa điều chỉnh tăng, giảm áp
- Bộ xử lý áp suất cách tân xử lý ổn định và chính xác
- Có thang đánh dấu mạch đo lường giúp dự doán lượng xi măng theo yêu cầu với lượng chất lỏng bơm vào thân sống.
• Nhỏ gọn và một số thành phần đơn giản trong bộ
• Dễ sử dụng"
</t>
  </si>
  <si>
    <t xml:space="preserve">"- Vật liệu: nhựa y tế
- Dạng xilanh bơm phồng bóng có đồng hồ đo áp lực bóng, dạng xilanh có đồng hồ thể hiện áp lực qua màn hình LCD, áp lực bơm tối đa 400psi
 - Có 02 chế độ hiển thị là psi và atm"
</t>
  </si>
  <si>
    <t>Bộ bơm xi măng tạo hình thân đốt sống có bóng (loại bóng đơn) 11G gồm: 
- 01 Kim chọc dò đốt sống, dạng mũi vát nghiêng và 01 mũi khoan thân đốt sống.
- 01 Bóng nong thân đốt sống ; chiều dài bóng 10,15,20mm tương ứng thể tích bóng bơm phồng tối đa là 3, 4, 5ml ; áp lực tối đa là ≥400 psi. Trên thân của bóng nong có điểm đánh dấu khúc xạ
- 01 Xilanh bơm phồng bóng nong, có đồng hồ thể hiện áp lực.
- 03 Dụng cụ đưa xi măng vào thân sống.
- 04 Xi lanh đơn để lấy xi măng (2.5 ml)</t>
  </si>
  <si>
    <t/>
  </si>
  <si>
    <t>Bộ dụng cụ bơm xi măng bao gồm:
- 06 Kim đưa xi măng vào thân sống. 
- 04 Xi lanh đơn để lấy xi măng (2.5 ml)</t>
  </si>
  <si>
    <t>1.Chuôi xương đùi (cuống xương đùi): Góc cổ chuôi 135 độ. Vật liệu: hợp kim Titanium Aluminium Vanadium, được phủ 2 lớp gồm 1 lớp bột titanium và 1 lớp hydroxyapatite.  Cổ chuôi 12/14, 5 độ 40 phút, hình ê-líp và được đánh bóng gương. Kích thước: size x chiều dài: 9 x 130mm; 10 x 140mm; 11 x 145mm; 12 x 150mm; 13 x 155mm; 14 x 160mm; 15 x 165mm; 16 x 170mm. Tiệt trùng sẵn bằng tia gamma.
2. Ổ cối bán phần: Bề mặt ngoài bằng thép ko gỉ, đánh bóng gương. Bề mặt bên trong bằng polyethylene. ĐK 42-58 bước tăng 2 tương ứng chỏm đk 22.2mm; Đk 42-60 bước tăng 2 tương ứng chỏm đk 28mm. Ổ cối có cơ chế khóa ràng chống trật khớp.
3.Đầu xương đùi (chỏm): Chất liệu: Thép không rỉ. Kích cỡ: 12/14 đk 22.2mm: có các size: 0; +3, 12/14 đk 28mm: có các size: -3.5; 0; +3.5; +7</t>
  </si>
  <si>
    <t xml:space="preserve">"Tờ chỉ thị hóa học Bowie-Dick thời gian test 3.5 phút ở nhiệt độ 134°C. Không chì, không có kim loại nặng độc hại. Chỉ thị chuyển từ màu xanh dương sang màu đen là đạt. 
- Đạt tiêu chuẩn: EN ISO 11140-1, EN ISO 11140-3.
- Kích thước: D 279mm x R 216mm"
</t>
  </si>
  <si>
    <t xml:space="preserve">Thời gian sử dụng phổi liên tục 14 ngày. Lưu lượng máu: 0,2 – 2,8 lít/phút. Lưu lượng khí: tối đa 5,6 lít/phút. Thể tích mồi (priming): ≤ 90 ml. Diện tích bề mặt trao đổi khí: 0,8 m2. Diện tích bề mặt trao đổi nhiệt: 0,15 m2
</t>
  </si>
  <si>
    <t xml:space="preserve">Đường kính catheter 7.5Fr. Có ba kích cỡ bóng dựa theo chiều cao bệnh nhân: Loại 40cc dùng cho người có chiều cao từ 162cm - 183cm; Loại 34cc dùng cho người có chiều cao từ 152cm - 162cm; Loại 25cc dùng cho người có chiều cao &lt; 152cm
</t>
  </si>
  <si>
    <t>"Bóng kéo sỏi đường mật 4 mức đường kính bóng Fusion Quattro
Tùy chọn bơm cản quang phía trên bóng hoặc phía dưới bóng
Có vòng cản quang
Có điểm đánh dấu trên ống bơm bóng thể hiện đường kính
Đường kính catheter 6.6Fr
Chiều dài 200cm
Đường kính: 8.5, 10, 12, 15, 18, 20 mm
Tương thích dây dẫn .035inch
Đóng gói vô trùng bằng EO"</t>
  </si>
  <si>
    <t>Passeo-35 HP là bóng nong can thiệp mạch máu ngoại biên áp lực cao.
Thiết kế hệ thống: Over The Wire. 
Kỹ thuật xếp bóng: 3 cạnh (đường kính 3mm-9mm), 5 cạnh (10mm-12mm).
Chất liệu bóng: Nylon/Pebax.
Đường kính bóng: 3mm, 4mm, 5mm, 6mm, 7mm, 8mm, 9mm, 10mm, 12mm
Chiều dài bóng: 20mm, 40mm, 60mm, 80mm, 100mm.
Chiều dài hệ thống: 40cm, 75cm.
Marker: 2 marker chắn bức xạ, đảm bảo chính xác vị trí bóng.
Áp suất tối đa: 27atm.
Hệ thống dây dẫn: 0.035".</t>
  </si>
  <si>
    <t xml:space="preserve">"- Chất liệu: Polyamide, có phủ lớp ái nước giúp dễ đi qua sang thương
- Catheter loại OTW. Tương thích dây dẫn 0.018""
- Có marker làm bằng Platinum-Iridium
- Đường kính: 2.0, 3.0, 4.0, 5.0mm tương thích ống thông 4F. Đường kính: 6.0, 7.0mm tương thích ống thông 5F. Độ dài ống thông 85, 150cm.
- Độ dài bóng: lên đến 150mm
- Áp lực thường là 8 atm, áp lực tối đa từ 11 đến 19 atm"
</t>
  </si>
  <si>
    <t>- Ái nước, dễ luồn vào tới tổn thương - Thân khỏe, dễ đẩy, đưa bóng tới tổn thương 
- Xì hơi nhanh, có thể nong lại tổn thương khi cần thiết. 
- Đường kính từ 1,5mm đến 4,5mm - Dài từ 10mm đến 40mm. 
- Phủ thuốc Palitaxel.
- Phù hợp tổn thương.</t>
  </si>
  <si>
    <t>Bóng nong (Ballon) (dùng trong tạo hình bơm xi măng vào thân đốt sống có bóng)
'- Bóng Carlon chịu lực tối đa ≥300psi
- Kích thước: từ 10- 20 x 3mm
- Có 2 điểm cản quang
- Qủa bóng phục hồi hình thái học đốt sống nguyên vẹn và tạo một khoang để bơm xi măng chát lỏng từ thiết bị điều áp sau khi chèn ở thân đốt sống bị tổn thương.
• Nhỏ gọn và một số thành phần đơn giản trong bộ
• Dễ sử dụng</t>
  </si>
  <si>
    <t xml:space="preserve">"Bóng nong (Ballon) (dùng trong tạo hình bơm xi măng vào thân đốt sống có bóng)
'- Bóng Carlon chịu lực tối đa 300psi
- Kích thước: từ 10- 20 x 3mm
- Có 2 điểm cản quang
- Qủa bóng phục hồi hình thái học đốt sống nguyên vẹn và tạo một khoang để bơm xi măng chát lỏng từ thiết bị điều áp sau khi chèn ở thân đốt sống bị tổn thương.
• Nhỏ gọn và một số thành phần đơn giản trong bộ
• Dễ sử dụng"
</t>
  </si>
  <si>
    <t>"Bóng nong đường mật Fusion titan vật liệu tổng hợp siêu chắc
Tương thích guidewire .035inch, kênh ống soi 3.2mm
Chiều dài 190cm
Có nhiều đường kính: 4mm-10mm
Chiều dài bóng: 4cm
Áp lực đỉnh 160psi hoặc 11atm"</t>
  </si>
  <si>
    <t xml:space="preserve">Bóng nong mạch máu ngoại biên có phủ thuốc 2 μg/mm2 paclitaxel và chất polysorbate / sorbitol sử dụng dây dẫn 0.014"" hoặc 0.035"". 
_ Áp suất làm việc bình thường 6 - 7 atm; Áp lực tối đa lên tới 12 atm.
_ Kích thước đường kính bóng 2 - 12 mm; 
_ Chiều dài bóng 2 - 15 cm.
_ Chiều dài Catheter 75 / 130 cm.
_ Sử dụng dụng cụ mở đường (sheath) có chiều dài 4F,5F, 6F, 7F.
_ GeoAliGn ™ Marker Bands được thiết kế trên trục của ống thông khoảng cách 1 cm,  làm tăng hiệu quả trong quá trình phẫu thuật.
</t>
  </si>
  <si>
    <t xml:space="preserve">_ Bóng nong mạch máu Ngoại biên sử dụng dây dẫn 0.035"". 
_ Áp suất làm việc bình thường 8 atm, Áp lực vỡ bóng tối đa 21 atm.
_ Đường kính bóng  3 - 12 mm.
_ Chiều dài bóng:  2 - 30 cm. 
_ Chiều dài Catheter  75 / 130 cm.
_ Sử dụng các dụng cụ mở đường (sheath) 5F / 6F / 7F.
_ Lớp phủ ái nước (Hydrophilic) kép Ultra-Cross™ được thiết kế để giảm ma sát.
_ GeoAliGn ™ Marker Bands được thiết kế trên trục của ống thông khoảng cách 1 cm, làm tăng hiệu quả trong quá trình phẫu thuật.
</t>
  </si>
  <si>
    <t xml:space="preserve">Đường kính thân bóng nhỏ: 0.0228 inch (0.58mm) (bóng 1 mm).
Thiết kế đầu tip sub-zero thuôn lại dành cho tổn thương hẹp nhất. Đầu bóng (tip profile): 0.0157 inch.
Đường kính bóng: 1 – 4 mm. 
Chiều dài bóng: 6 – 40 mm.
Chiều dài khả dụng của ống thông: 146 cm.
Áp lực thường: 6 atm. Áp lực gây vỡ bóng: 14 atm.
</t>
  </si>
  <si>
    <t>Thiết kế ống P-Tech tăng lực đẩy, chống xoắn vặn.
Đường kính thân bóng nhỏ: 0.0216 inch (bóng 1 mm).
Thiết kế đầu tip sub-zero thuôn lại dành cho tổn thương hẹp nhất.
Tiết diện thâm nhập đầu tip (tip entry profile): 0.0164 inch.
Đường kính bóng: 1 – 4 mm. 
Chiều dài bóng: 5 – 30 mm.
Chiều dài khả dụng của ống thông: 140 cm.
Áp lực thường: 6 atm. Áp lực gây vỡ bóng: 14 atm, 16 atm (đối với bóng có đường kính 1-1.5 mm)
Chứng nhận chất lượng: ISO, CE, FDA.</t>
  </si>
  <si>
    <t>Khẩu kính đầu vào 0.017" (entry profile) với hệ thống đưa bóng Rx. Ống thông tương thích 5F và dây dẫn 0.014". Áp lực thường 6atm, áp lực tối đa 14atm, áp lực vỡ trung bình 20atm. Trục gần đường kính 1.78F được làm bằng thép không gỉ AISI 304, giảm thiểu ma sát bằng lớp phủ Teflon. Cấu tạo trục xa được kết hợp giữa Polyamide và Pebax. Chất liệu bóng bằng Polyamide. Đầu tip chất liệu Pebax. Đường kính bóng 1.5; 2.0; 2.5; 3.0; 3.5; 4.0mm với các chiều dài 10; 15; 20; 30mm. Chiều dài khả dụng 142cm. Phù hợp kỹ thuật Kissing Balloon. Hạn sử dụng: 5 năm</t>
  </si>
  <si>
    <t>Cấu trúc:
- Bóng nong được làm bằng vật liệu Polyamide.
- Số điểm cản quang định vị bóng: đơn hoặc đôi
- Áp lực định mức: 6atm. Áp lực tối đa 14atm (với cỡ bóng ≤ 3.0mm)  
- Entry profile: 0.41mm rất linh hoạt. Đầu tip được đánh dấu đỏ, làm bằng vật liệu Elastomer. Lõi dây dẫn bằng thép không gỉ.
- Crossing Profile: 0.58mm
- Đoạn xa được phủ lớp ái nước M Coat
 -Đoạn kết nối giữa bóng và đầu tip (bonding part) chỉ 0.4mm.
 -Điểm đánh dấu cản quang dài 0.8mm và dày 25µm
 - Đường kính trục: 1.9Fr đoạn gần, 2.4Fr - 2.7Fr đoạn xa
 - Độ dài trục: 145 cm
Kích thước bóng: Đường kính: 1.0mm, 1.25mm, 1.5mm, 2.0mm, 2.25mm, 2.5mm, 2.75mm, 3.0mm; 3.25mm, 3.5mm, 3.75mm, 4.0mm. Chiều dài 5mm, 10mm,15mm, 20mm, 30mm, 40mm</t>
  </si>
  <si>
    <t>Cấu trúc:
- Bóng có cấu trúc 3 lớp: lớp giữa là polyamide, lớp trong và lớp ngoài là elastomer
- Số điểm cản quang định vị bóng ngắn và mỏng: 2
- Vai bóng ngắn 3.0mm, dễ thực hiện kỹ thuật POT
- Áp lực định mức: 12atm. Áp lực tối đa 22atm (với bóng từ 2.0mm đến 4.0mm) hoặc 20atm (với bóng 4.5mm và 5.0mm)
Thông số trục đẩy bóng
- Entry profile 0.43mm
- Đường kính trục: 1.9Fr đoạn gần dễ dàng thực hiện kỹ thuật Kissing Balloon; 2.5Fr đoạn giữa; 2.6Fr đoạn xa
- Độ dài trục: 145 cm
- Lớp phủ ái nước Hydrophilic
Kích thước:
- Đường kính 2.0mm, 2.25mm, 2.5mm, 2.75mm, 3.0mm, 3.25mm, 3.5mm,  3.75mm,  4.0mm, 4.5mm, 5.0mm. 
- Chiều dài 6mm, 8mm, 12mm, 15mm, 20mm, 25mm, 30mm</t>
  </si>
  <si>
    <t>Chất liệu: Polyamide resin. 
- Khẩu kính đầu xa (entry profile): 0.4mm
- Khẩu kính bóng (crossing profile): 0.58mm
- Tráng phủ Hydrophilic thế hệ mới TR2
- Đường kính nhỏ nhất từ Ø1.0 - Ø4.0mm (có loại Ø .25 và Ø .75)
- Áp lực tối đa: 14 bar; Áp lực bơm bóng: 6 bar
- Thời gian xẹp bóng: 12 giây
- Markers cản quang: 1 marker (φ1.0mm và 1.5 mm); 2 markers (&gt; φ2.00mm) 
- Nếp gấp bóng: 2 gấp (φ1.0mm, 1.5mm); 3 gấp (&gt; φ2.0mm)
- Chiều dài khả dụng Catheter: 146cm</t>
  </si>
  <si>
    <t>Hệ thống dây dẫn kép (dây dẫn đính kèm bằng Nitinol 0.011"") nong bóng tập trung lực hiệu quả. 
Lớp phủ: Hydro-X hydrophilic ở đoạn xa và đầu tip, Invio trong lòng ống.
Tiết diện thâm nhập (crossing profile): 0.0313 inch.
Đường kính bóng: 1.75 - 4 mm. 
Chiều dài: 10, 15, 20 mm.
Áp lực thường: 12 atm. Áp lực vỡ bóng: 20 atm.</t>
  </si>
  <si>
    <t xml:space="preserve">Bóng nong mạch vành tẩm thuốc: - Bóng phủ thuốc Paclitaxel (3.0µg/mm2). Vùng phủ thuốc là khoảng giữa 2 marker. - Thuốc Paclitaxel được hấp thu trên Butyryl-tri-hexyl citrate (BTHC) - Sau một lần nong bóng, thuốc phóng thích nhanh chóng, duy trì nồng độ thuốc trong mô hơn 7 ngày - Profile:0.017", tri-fold(3 nếp gấp). - Guiding tương thích nhỏ nhất 5F. Dây dẫn tương thích 0.014" -  Chiều dài catheter bóng 140 cm. Catheter bóng loại Fast-Exchange - Đủ kích thuốc khác nhau: đường kính 2.0 -&gt; 4.0 mm, chiều dài: 10 -&gt; 30 mm - Áp suất bình thường 7atm - Áp lực vỡ bóng 13atm (riêng 4.0 là 12atm). Đạt tiêu chuẩn chất lượng ISO, CE - Hạn dùng 2 năm  </t>
  </si>
  <si>
    <t>Mô tả: Bóng nong mạch vành Semi-compliance phủ lớp ái nước hydrophilic.
Kích cỡ: đường kính 1.5mm- 4.0mm. Chiều dài 10mm- 50mm.
Đường kính thân hệ thống dẫn đoạn gần 1.9Fr
Tiêu chuẩn kỹ thuật: profile &gt;0.41mm. Thân bóng đoạn sát tay cầm có cấu tạo kiểu PTFE coated.</t>
  </si>
  <si>
    <t xml:space="preserve">Buồng tiêm tĩnh mạch cấy dưới da 6,5F.
+ Vỏ ngoài bằng chất liệu Polysulphone và buồng chứa thuốc bên trong bằng Titanium, có thể chịu được áp lực lên đến 325 psi (22,4 bar).
+ Trọng lượng: 4 g, thể tích buồng: 0,25 ml. Diện tích đáy buồng 30 x 22 mm, đường kính nắp buồng 9,5 mm, chiều cao 10,6 mm. 
+ Tương thích với chụp MRI. Không chứa Latex, DEHP và PVC. 
+ Ống thông (catheter) bằng vật liệu Silicone dài 800 mm được đánh dấu cách nhau mỗi 1 cm.
+ Đường kính ngoài 6,5 F (2,2 mm), đường kính trong 1,0 mm, lưu lượng cao.
+ Luồn theo phương pháp Seldinger. 
+ Lưu lượng đạt 10 ml/phút đối với kim 22 G và 24 ml/phút với kim 19 G
 - Đóng gói riêng lẻ, tiệt trùng
 - Tiêu chuẩn chất lượng: ISO, CE
</t>
  </si>
  <si>
    <t xml:space="preserve">"Cannula động mạch chủ đầu cong nhựa 90 độ dùng trong tuần hoàn ngoài cơ thể
- Chất liệu chính PVC và Silicon
- Kích thước: Các cỡ 20-22 Fr (6,7 - 7.3 mm), co nối 3/8 (0.95cm) có cổng chiều dài cannula 10 in (25.4 cm)
- Có đường đánh dấu ở ống giúp xác định hướng đầu cannula, có cổng ở đầu co nối, có cổng Luer-lock
- Tiệt khuẩn
- Tiêu chuẩn FDA"
</t>
  </si>
  <si>
    <t xml:space="preserve">"Cannula dùng trong tuần hoàn ngoài cơ thể
- Chất liệu chính PVC và Silicon
- Các cỡ 32/40Fr (10.7/13.3mm), 36/46Fr(12.0/15.3mm), đầu nối có thông khí 1/2 in (1.27cm), chiều dài cannula 15 in (38.1cm) 
- Cannulae tĩnh mạch 2 tầng đặt tại nhĩ phải có nhiều lỗ chia 2 tầng phân biệt, hệ thống dây chằng lò xo chống xoắn, thiết kế o-val. 
- Tiệt khuẩn 
- Tiêu chuẩn FDA, ISO"
</t>
  </si>
  <si>
    <t xml:space="preserve">"Cannula tĩnh mạch dùng trong tuần hoàn ngoài cơ thể
- Chất liệu chính PVC và Silicon  không chứa DEHP
- Các cỡ 08-10-12-14 Fr (2.7-4.7mm) với chiều dài đầu tip 10-11.5 cm, chiều dài cannula 22.9cm, cổng kết nối dây dẫn 1/4 (6.35mm) 
- Cannulae động mạch đùi trẻ em có vòng lo xo chống xoắn, thành mỏng cho dòng chảy cao, đầu tip thích hợp cho sử dụng kỹ thuật Seldinger Bio-Medicus,
- Tiệt khuẩn
- Tiêu chuẩn FDA, ISO"
</t>
  </si>
  <si>
    <t xml:space="preserve">"Cannula truyền dung dịch liệt tim trực tiếp xuôi dòng vào lỗ vành
- Cannula bằng thép không gỉ , dễ uốn cong, đầu silicon mềm có gờ chăn bức xạ
- Kích thước: 10,12,14Fr ,Loại đầu cong loại 45o  và 90o , chiều dài cannnula 7.5 in (19.1cm). Đầu nối female Leur - lock
- Tiêu chuẩn FDA, ISO"
</t>
  </si>
  <si>
    <t>"Catheter dần đượng ERCP 2 kênh Glo-Tip
Đầu thiết kế dometip,
Đường kính 6Fr
Chiều dài 200cm
Chiều dài stylet 100cm
Tương thích guidewire .035inch"</t>
  </si>
  <si>
    <t xml:space="preserve"> + Catheter làm từ vật liệu Thermoplastic polyurethane
+ Ba nhánh
+ Chiều dài catheter: 20 cm,
+ Đường kính đầu nong: 8F, chiều dài 10 cm, bằng polypropylene
+ Đường kính catheter: 7 Fr
+ Guide wire bằng thép không gỉ, đường kính 0.035'', chiều dài 60 cm 
+ Kim dẫn đường chữ Y/ thẳng, đường kính 18 Ga
Đặc điểm:
+ Có vạch đánh dấu độ sâu giúp việc đặt catheter chính xác
+ Có đường chỉ chắn bức xạ</t>
  </si>
  <si>
    <t>Chỉ không tan tổng hợp polypropylene số 2/0, dài 90 cm, 2 kim tròn 1/2c, dài 26 mm</t>
  </si>
  <si>
    <t>Chỉ kháng khuẩn Triclosan số 1 dài 90cm, kim tròn 40mm, 1/2C, kim Premium, theo công nghệ  U- filo, phủ silicon và thép không gỉ  AISI 302. Chất liệu Polyglactin (hợp chât Glycolyc acid và Lactide acid), được bao phủ Polycaprolactone and Calcium Stearate. Tiêu chuẩn FDA, FSC, ISO, CE.</t>
  </si>
  <si>
    <t xml:space="preserve">"Chỉ không tan đơn sợi Polypropylene số 2-0, dài 90 cm, 2 kim tròn đầu cắt 25mm 1/2c
Chất liệu chỉ: Được làm từ đồng phân lập thể tinh thể đẳng hướng của polypropylene (polyolefin mạch thẳng tổng hợp). Có tính linh hoạt và dễ thắt nút. Dung nạp tốt, bề mặt nhẵn và đồng nhất cao, cho phép dễ dàng đi qua mô với chấn thương tối thiểu.
- Chỉ nhuộm màu xanh dương, được tiệt trùng bằng khí EO, từng sợi được đóng gói bằng 2 lớp túi PET/ PE Tyvek hạn chế nhớ hình. Kim thép không gỉ 302 phủ silicone.
-  Xuất xứ Châu Âu. Tiêu chuẩn CE, ISO."
</t>
  </si>
  <si>
    <t>Chỉ không tan đơn sợi polypropylene có phụ gia polyethylene glycol chống xước chỉ, số 2/0, dài 90cm, 2 kim tròn đầu nhọn V-20, 1/2C dài 26mm, kim Surgalloy siêu bền phủ silicone sắc bén bằng công nghệ NuCoat , đóng gói Nupack tối thiểu nhớ hình, tiêu chuẩn FDA</t>
  </si>
  <si>
    <t>Chỉ không tan đơn sợi polypropylene có phụ gia polyethylene glycol chống xước chỉ, số 4/0, dài 90cm, 2 kim tròn đầu nhọn CV-25, 1/2C dài 22mm, kim Surgalloy siêu bền phủ silicone sắc bén bằng công nghệ NuCoat, đóng gói Nupack tối thiểu nhớ hình, tiêu chuẩn FDA</t>
  </si>
  <si>
    <t>Chỉ không tan đơn sợi polypropylene có phụ gia polyethylene glycol chống xước chỉ, số 5/0 dài 75cm, 2 kim tròn đầu nhọn CV-11, 1/2C dài 13mm, kim Surgalloy siêu bền phủ silicone sắc bén bằng công nghệ NuCoat, đóng gói Nupack tối thiểu nhớ hình, tiêu chuẩn FDA</t>
  </si>
  <si>
    <t xml:space="preserve">Chỉ không tan đơn sợi polypropylene có phụ gia polyethylene glycol chống xước chỉ, số 7/0 dài 60cm, 2 kim tròn đầu nhọn CV-351, 3/8C dài 8mm, kim Cardiopoint phủ silicone sắc bén bằng công nghệ NuCoat, đóng gói Nupack tối thiểu nhớ hình
</t>
  </si>
  <si>
    <t xml:space="preserve">Chỉ không tan, tổng hợp, đơn sợi, màu xanh, chất liệu Polypropylene và thêm Polyethylenglycol giúp sợi chỉ bền chắc và mượt mà. Sợi chỉ số 7-0, dài 60cm, 2 kim tròn, đầu nhọn CV-351, dài 8mm, kim cong 3/8 vòng tròn, loại kim CARDIOPOINT linh hoạt, sắc bén, được phủ silicon theo công nghệ Nucoat. Đóng gói theo công nghệ NuPack tối thiểu nhớ hình.
Tiêu chuẩn FDA.
</t>
  </si>
  <si>
    <t xml:space="preserve">Chỉ phẫu thuật tổng hợp không tiêu đa sợi tiệt trùng, thành phần polyester, được bao phủ bởi silicone giúp chỉ mượt mà, số 3/0, sợi chỉ dài 90cm, 2 kim tròn đầu nhọn CV-316 sắc bén, được phủ silicon theo công nghệ Nucoat, kim Cardiopoint chống gãy dài 20mm, cong 1/2 vòng tròn.
Tiêu chuẩn FDA.
</t>
  </si>
  <si>
    <t xml:space="preserve">Băng khâu hở eo cổ tử cung  bằng polyester bao phù bằng polybutylate dài 40cm dầy 5mm,  2 kim tròn thân dầy CTX dài 48mm 1/2 vòng tròn.
</t>
  </si>
  <si>
    <t>Chỉ không tan tự nhiên silk số 4/0, dài 75 cm, kim tam giác 3/8c, dài 18 mm. Đóng gói bằng giấy Tyvek 100% sợi HDPE bền dai, chống rách, ngăn khuẩn hiệu quả. Kim thép 302 phủ silicon, mũi vuốt nhọn UltraGlyde</t>
  </si>
  <si>
    <t xml:space="preserve">Chỉ nâng đỡ mô bằng silicone, dài 75cm, rộng 2.5mm, màu xanh
</t>
  </si>
  <si>
    <t xml:space="preserve">"Chỉ tan đơn sợi Polydioxanone DemeDIOX số 3/0, dài 75cm, kim tròn 26mm, 1/2C, kim bằng thép không gỉ. Chất liệu của kim chứa &gt; 7% Niken, phủ silicon. Lực giữ vết thương sau 42 ngày: ~ 55%-60%, tự tiêu sau sáu tháng.
- Tiêu chuẩn ISO/CE/FDA."
</t>
  </si>
  <si>
    <t xml:space="preserve">Chỉ tan tổng hợp đa sợi polyglactin 910, phủ Poly(glycolide-co-L-lactide) (30/70) và Calcium Stearate, số 7/0, dài 30 cm, (duy trì sức căng &gt; 65% sau 14 ngày, tan hoàn toàn 56-70 ngày), 2 kim hình thang 3/8c, dài 6 mm. Kim thép 302 phủ silicon 
</t>
  </si>
  <si>
    <t>Clip kẹp mạch máu bằng titanium nguyên chất, thân hình chữ V 
- Mặt trong được cắt thành những hình thoi (diamond) xếp chồng hình kim tự tháp. Có cấu trúc răng khóa giúp clip không trượt trên mạch máu. Thân clip có tiết diện tam giác giúp bám chặt vào ngàm kìm mang
- Chiều cao clip mở 7,8mm. Chiều cao clip đóng 9,0mm
- Vỉ 6 cái
- Tiêu chuẩn FDA
- Công ty hỗ trợ ký gởi kìm mang mổ mở tương thích clip</t>
  </si>
  <si>
    <t>Clip kẹp mạch máu bằng titanium nguyên chất, thân hình chữ V 
- Mặt trong được cắt thành những hình thoi (diamond) xếp chồng hình kim tự tháp. Có cấu trúc răng khóa giúp clip không trượt trên mạch máu. Thân clip có tiết diện tam giác giúp bám chặt vào ngàm kìm mang
- Chiều cao clip mở 3,0mm. Chiều cao clip đóng 3,6mm
- Vỉ 6 cái
- Tiêu chuẩn FDA
- Công ty hỗ trợ ký gởi kìm mang mổ mở tương thích clip</t>
  </si>
  <si>
    <t>Clip kẹp mạch máu bằng titanium nguyên chất, thân hình chữ V 
- Mặt trong được cắt thành những hình thoi (diamond) xếp chồng hình kim tự tháp. Có cấu trúc răng khóa giúp clip không trượt trên mạch máu. Thân clip có tiết diện tam giác giúp bám chặt vào ngàm kìm mang
- Chiều cao clip mở 4,8mm. Chiều rộng: 5,8mm. Chiều cao clip đóng 5,6mm
- Vỉ 6 cái
- Tiêu chuẩn FDA
- Công ty hỗ trợ ký gởi kìm mang mổ mở tương thích clip</t>
  </si>
  <si>
    <t>Clip kẹp mạch máu bằng titanium nguyên chất, thân hình chữ V 
- Mặt trong được cắt thành những hình thoi (diamond) xếp chồng hình kim tự tháp. Có cấu trúc răng khóa giúp clip không trượt trên mạch máu. Thân clip có tiết diện tam giác giúp bám chặt vào ngàm kìm mang
- Chiều cao clip mở 3,0mm. Rộng 4,2mm. Chiều cao clip đóng 3,6mm
- Vỉ 6 cái
- Tiêu chuẩn FDA
- Công ty hỗ trợ ký gởi kìm mang mổ mở tương thích clip</t>
  </si>
  <si>
    <t>Coil lông tắc mạch điều trị trong thuyên tắc mạch máu loại Nester, Tornado, đường kính 0.018" và 0.035". Vòng xoắn kim loại bằng platinum, phủ sợi Fiber, chiều dài Tornado từ 2.6 - 12.5cm. Chiều dài Nester từ 3 - 20cm và đường kính cuộn coil từ 2 - 20 mm</t>
  </si>
  <si>
    <t>Cuộn dây nút, gây tắc túi phình mạch não loại Target với cấu trúc đa dạng 360 độ, 3D, Helical, XL, XXL
- Chất liệu: Platinum 
- Đường kính cuộn dây sau khi bung: từ 1 đến 24 mm
- Chiều dài khi duỗi thẳng cuộn dây: từ 1 đến 50 cm
- Cấu trúc đa dạng với các loại: tiêu chuẩn, siêu mềm, mềm, siêu nhỏ.</t>
  </si>
  <si>
    <t>Đường kính sợi coil 0.0115", 0.0125", 0.0135", 0.0145", đường kính coil từ 1.5-25mm, chiều dài cuộn coil từ 1-50 cm. Có các kích cỡ đường kính half size như là: 1.5cm, 2.5cm, 3.5cm. Được sử dụng để nút túi phình mạch thần kinh.</t>
  </si>
  <si>
    <t xml:space="preserve">_Dây bơm thuốc áp lực cao bằng vật liệu Polyurethane, được bện, áp lực tối đa dòng chảy 1200psi.
_Chiều dài từ 30cm-150cm 
_Cổng kết nối dạng luer lock hoặc dạng xoay.
_Hạn dùng: 36 tháng
</t>
  </si>
  <si>
    <t>- Cấu tạo trục với công nghệ nối trực tiếp DuoCore mang lại khả năng điều khiển và truyền chuyển động xoay ấn tượng, không mối hàn (Superb seamless joint technology)
- Kích thước: 0.014'' x 180cm
- Chiều dài đoạn xa có lớp cuộn phía ngoài: 25 cm
- Chiều dài phần đầu cản quang: 3 cm 
Vật liệu: 
- Phần lõi: Nickel - Titanium mang lại độ linh hoạt và độ bền cao
- Đoạn đầu của lớp cuộn: Platinum
- Đoạn sau của lớp cuộn: thép không gỉ
Lớp phủ: 
- Cho lớp cuộn: Hydrophilic coating (M coat)
- Cho đoạn gần và đoạn giữa: PTFE coating và Silicone coating
Đầu gần được đánh dấu giúp dễ phân biệt loại dây dẫn: 
 - Floppy: không đánh dấu
 - Extra Floppy: một dấu
 - Hypercoat: hai dấu</t>
  </si>
  <si>
    <t>Dây dẫn chẩn đoán
- Lõi làm bằng thép không gỉ dùng trong thủ thuật chẩn đoán.
- Công nghệ phủ PTFE (pre-coating) giúp có thể di chuyển uốn khúc để tối ưu hóa độ linh hoạt của dây dẫn.
- Lớp Heparin giúp giảm ngưng tập huyết khối ( tùy mã sản phẩm)
- Vòng flush giúp dễ dàng áo nước cho dây dẫn, cổng Flush xoay được giúp bảo vệ đầu típ
- Đầu dây dạng chữ J: 1,5; 3; 6; 15 mm.
- Đủ các kích cỡ 0.038"", 0.035”, 0.025”, 0.021"", 0.018” dài 80cm,  150cm, 180cm và 260cm</t>
  </si>
  <si>
    <t xml:space="preserve">"Dây dẫn hướng đường mật Acrobat 2
Đầu giảm chấn dạng cuộn xoắn chất liệu platinum cản quang dài 4cm
Phủ hydrophilic 5.8cm
Bao gồm torque điều chỉnh hướng dây dẫn 1:1
Có đánh dấu Mark V hiển thị tốt qua nội soi
Chiều dài: 205, 260, 450 cm
Loại thẳng hoặc đầu cong
Đường kính .025 và .035 inch
Đóng gói vô trùng bằng EO"
</t>
  </si>
  <si>
    <t>Tương thích với máy Diapact</t>
  </si>
  <si>
    <t xml:space="preserve">Chất liệu peek, các cỡ từ 7-15mm( mỗi cỡ tăng 1mm): rộng 10mm, dài 27-36mm, Góc lệch : 0 độ và 6 độ. Miếng ghép thiết kế cong hình trái chuối.Đầu dạng hình shaped hỗ trợ dễ chèn và cấy ghép. Trên thân có bước răng lệch góc cao 0.5mm cố định đúng vị trí và chống dịch chuyển. Thân đĩa lồi có 2 khoang lớn ghép xương giúp hàn xương tối đa. Radiograph X - quang dạng tantalum rất dễ thấy.
</t>
  </si>
  <si>
    <t>Vật liệu: PEEK, 2 điểm đánh dấu bằng tantalum. Độ dày của răng cưa: 0.7mm. Đĩa đệm có kích thước: chiều dài 28mm x chiều rộng 11mm x độ nghiêng 4 độ x chiều cao: 8-10-12-14mm. Đóng gói tiệt trùng sẵn</t>
  </si>
  <si>
    <t>'- Chất liệu PEEK OPTIMA
- Góc nghiêng 0 độ.
- Chiều cao đĩa đệm từ 8-14mm
- Chiều dài đĩa đệm từ 27 và 32mm, chiều rộng 11mm
- Khoang nhồi xương rộng từ 0,6cc đến 1,4cc
- Có 2 vạch cản quang Tantalum
- Răng đĩa đệm có chiều cao 0,6mm-0,7mm
- Đầu thường, thân hình răng cưa, có rảnh chống trượt</t>
  </si>
  <si>
    <t>Dụng cụ cầm máu dùng để cầm máu trong xuất huyết tiêu hóa  Bao gồm 2 catheter 7Fr và 10Fr, dài 200 → 220cm, dùng cho kênh ống soi 2.8mm hoặc 3.7mm Tay cầm gồm: Bình Co2, bình bột khoáng cầm máu. Cầm máu bằng bột khoáng không thẩm thấu vào cơ thể người, không dùng nhiệt, không gây tổn thương nơi chảy máu, không tiếp xúc với điểm chảy máu, không cần tìm chính xác điểm chảy máu.  Tương đương loại Hemospray Tiệt khuẩn. Tiêu chuẩn chất lượng: ISO, EC, FDA</t>
  </si>
  <si>
    <t xml:space="preserve">  - Chiều dài dụng cụ: 44.5 cm
 - Độ dày đầu đe: 6.2 mm
 - Đầu đe nghiêng, có thể tháo rời
- Đường kính ngoài: 29 mm
- Đường kính trong: 20 mm
- Số lượng ghim: 24 ghim
- Số vòng ghim bấm: 2
- Chiều cao ghim trước khi bấm: 4.8 mm
- Chiều cao khi dập (chữ B): 2.0 mm
- Đường kính ghim: 0.28 mm
- Chiều rộng của ghim: 3.8mm
- Chất liệu ghim bấm: Titanium
Đạt tiêu chuẩn CE, ISO 13485</t>
  </si>
  <si>
    <t xml:space="preserve">"Dụng cụ khâu cắt nối thẳng TA dùng trong mổ hở các cỡ từ 30mm - 60mm.
Cán cầm có bọc cao su
Thiết kế có thể sử dụng bằng 1 tay
Hàm đóng song song
Có cần khóa để đảm bảo an toàn, sử dụng được nhiều loại băng đạn khác nhau. Các chiều cao đóng ghim khác nhau, công nghệ định hướng ghim gập đúng chiều DST giúp cầm máu tốt hơn.
- Tiêu chuẩn ISO/CE/FDA."
</t>
  </si>
  <si>
    <t>Bộ hút huyết khối có đường kính 6F, 7F; Chiều dài sử dụng: 145cm; Tốc độ hút (khai thác 60ml nước): 45 giây cho loại 6F, 22 giây cho loại 7F; tương thích dây dẫn 0.014''; Tương thích ống thông: 6F, 7F.</t>
  </si>
  <si>
    <t>Dung dịch rửa vết thương dạng tưới rửa, có thành phần là axit hypochlorous (HOCl-), bảo toàn cân bằng với tỷ lệ 50 ppm natri hypoclorite (NAOCl-) và 50 ppm axit hypochlorous (HOCl-), không gây độc tế bào mô; ngăn ngừa các vi khuẩn Gram +/-, vi-rút, nấm và mầm bệnh, kể cả:  MRSA, ORSA, VRSA, VRE. Sử dụng cho vết thương mạn tính; vết thương cấp tính; vết thương phẫu thuật; vết thương lộ sụn, gân, dây chằng, xương; bỏng độ 1 và 2; lỗ rò và áp xe.</t>
  </si>
  <si>
    <t>Dung dịch rửa vết thương dạng xịt có thành phần là axit hypochlorous (HOCl-), bảo toàn cân bằng với tỷ lệ 50 ppm natri hypoclorite (NAOCl-) và 50 ppm axit hypochlorous (HOCl-), không gây độc tế bào mô; ngăn ngừa các vi khuẩn Gram +/-, vi-rút, nấm và mầm bệnh, kể cả:  MRSA, ORSA, VRSA, VRE. Sử dụng cho vết thương mạn tính; vết thương cấp tính; vết thương phẫu thuật; vết thương lộ sụn, gân, dây chằng, xương; bỏng độ 1 và 2; lỗ rò và áp xe.</t>
  </si>
  <si>
    <t>Cấu trúc: - Khung giá đỡ động mạch vành phủ thuốc Sirolimus với liều lượng: 3.9 µg/mm chiều dài khung giá đỡ, polymer tự tiêu Poly (DL-lactide-co-caprolactone) phủ mặt áp thành mạch kiểu Abluminal &amp; Gradient. Nghiên cứu  lâm sàng trên hơn 37.000 bệnh nhân, tại 378 trung tâm của 50 quốc gia  ( MASTER DAPT),Tỷ lệ TLF &lt; 5% và huyết khối trong stent &lt; 1% tại thời điểm 1 năm sau khi đặt stent ở nhánh chia đôi.  Thời gian hấp thụ và phân giải thuốc: 3-4 tháng.- Thiết kế mắt cáo sắp xếp theo hình vảy rắn, có khả năng mở nhánh với 2 link liên kết. Độ mở nhánh (cho stent có đường kính 3.5mm): 14.5mm². -Vật liệu: Cobalt-Chromium L605. Độ dày 80 µm. Thông số hệ thống đẩy stent: - Vật liệu bóng: Nylon 12. - Áp lực tham chiếu: 9atm.- Áp lực tối đa: 16atm (với cỡ từ 2.25mm đến 3.0mm); 14atm (với cỡ từ 3.5mm đến 4.0mm).- Entry profile: 0.017''/0.43mm.- Crossing profile: 0.044''(1.12 mm) cho stent 3.0 mm.- Độ dài trục: 144 cm.- Đường kính trục:  max size - 2.6Fr ; min size - 2.0Fr. - Lớp phủ: Hydrophilic - đoạn xa; Silicone - đoạn gần.- Kích cỡ stent: đường kính 2.25mm, 2.5mm, 2.75mm, 3.0mm, 3.5mm, 4.0mm. Chiều dài 9mm, 12mm, 15mm, 18mm, 24mm, 28mm, 33mm, 38mm.</t>
  </si>
  <si>
    <t xml:space="preserve">Giá đỡ động mạch có lớp bao PTFE, bung bằng bóng (covered Stent), Làm bằng vật liệu thép không rỉ mới và được bao phủ bởi hai lớp ePTFE với độ dày 203+25 µm; 
_ Lớp ePTFE dạng vi xốp cải tiến giúp hạn chế sự tăng sinh của tầng sinh lớp nội mạc của mạnh máu; 
_ Thiết kế nón bóng ngắn để giảm thiểu các nguy cơ của ống thông bị rối trong kỉ thuật kissing stent; 
_ Đường kính Cover Stent : 5 - 10 mm 
_ Chiều dài Cover Stent: 16 - 58 mm 
_ Chiều dài Catheter: 75 / 120 cm; 
_ Bóng có áp lực làm việc bình thường 8 atm và áp lực vỡ bóng 12 atm; 
_ Sử dụng dụng cụ mở đường (Sheath) 6F / 7F
</t>
  </si>
  <si>
    <t>_ Giá đỡ mạch máu ngoại biên tư bung sử dụng dây dẫn 0.035"", được làm bằng hợp kim  nitinol (nickel, titanium) với thiết kế dạng lưới xoắn ốc tạo khả năng linh động.
_ Thiết kế đặc biệt 12 marker bằng Tantalum ở đầu xa và gần của stent giúp dễ dàng quan sát khi thao tác.
_ Đường kính Stent: 5 - 7 mm.
_ Chiều dài Stent: 20 - 200 mm
_ Chiều dài catheter:  80 / 100 / 130 / 135 cm</t>
  </si>
  <si>
    <t xml:space="preserve">Là loại stent ngoại biên tự bung, sử dụng dây dẫn 0.035”, marker Tantalum tăng cường khả năng hiển thị
Đường kính: 9,10,12,14mm
Chiều dài 20-30-40-60-80mm,
Chiều dài hệ thống: 80 và 135cm
 Sử dụng công nghệ EX.P.R.T trong hệ thống bung stent giúp stent bung chính xác ở vị trí mong muốn.
</t>
  </si>
  <si>
    <t xml:space="preserve">"Là loại stent tự bung, làm bằng nitinol nhớ hình, với thiết kế ba trục để tăng độ chính xác cho giá đỡ, Open-cell, đường kính 5,6,7,8 mm, chiều dài 20-40-60-80-100-120-150mm,  chiều dài ống thông có gắn stent 80cm, 120cm  và 150cm, sử dụng dây dẫn 0.035”, marker tantalum tăng cường khả năng hiển thị
Sử dụng để mở thông hẹp động mạch ngoại vi (chậu, đùi, dưới đòn…), dễ đẩy, cản quang tốt, độ căng áp sát thành mạch tốt"
</t>
  </si>
  <si>
    <t>_ Stent tĩnh mạch được thiết kế để điều trị tĩnh mạch chậu đùi không huyết khối và sau huyết khối 
_ Đầu loe 3 mm độc đáo được thiết kế để giảm di chuyển stent và tối đa hóa vị trí áp sát thành mạch 
_ Được thiết kế để sử dụng trong tắc nghẽn tĩnh mạch chậu 
_ Kết cấu mở, thiết kế linh hoạt để phù hợp với độ cong của mạch trong khi duy trì đường kính 
_ Đường kính Stent : 10 - 20 mm 
_ Chiều dài Cover Stent: 40 - 160 mm 
_ Chiều dài Catheter: 80 / 120 cm;</t>
  </si>
  <si>
    <t>Hệ thống cắt coil Inzone, vỏ bằng nhựa được thiết kế để cắt coil Target  không cần cable, kim, không thay đổi pin.</t>
  </si>
  <si>
    <t>Hủ đựng mẫu chạy xét nghiệm HPV; tiêu chuẩn: ISO 13485</t>
  </si>
  <si>
    <t xml:space="preserve">"Kềm sinh thiết khí phế quản
. Đường kính 1.8mm. 
Chiều dài 120cm. 
Ngoàm oval  không phủ"
</t>
  </si>
  <si>
    <t xml:space="preserve">Độ dài hàm kẹp 5; 7; 9; 11  mm.
Độ mở rộng hàm 4,9 và 5,5 mm
lực kẹp tối thiểu 150 gms
Loại có lỗ tròn đường kính 5,0 mm 
Hàm kẹp cong nhẹ/ cong mạnh/ gập góc 90 độ 
Có chốt chống kẹt mạch máu vào góc hàm clip, bề mặt clip có rãng chéo tăng ma sát, chất liệu titanium.
</t>
  </si>
  <si>
    <t xml:space="preserve">"Độ dài hàm kẹp 3; 4; 5; 7; 9; 12 mm
Độ mở rộng hàm tối thiểu 6,2 mm 
lực kẹp tối thiểu 150 gms
Loại có lỗ tròn đường kính 3,5 hoặc 5,0 mm
Có chốt chống kẹt mạch máu vào góc hàm clip, bề mặt clip có rãng chéo tăng ma sát, chất liệu titanium nguyên chất."
</t>
  </si>
  <si>
    <t>Khẩu trang 03 lớp: Vải Spunbond + Vải lọc Meltblown + Vải không dệt PET (Needle Punching)
Khẩu trang được chứng nhận đạt tiêu chuẩn Korea 1st Class Respirator (tiêu chuẩn KMOEL-2017-64) bởi Viện Chứng nhận An toàn lao động và Sức khỏe Hàn Quốc KOSHA. Giấy chứng nhận số 18-AV4CT-0023.
Khẩu trang đạt tiêu chuẩn TCVN 8389-1:2010
Được dùng cho kỹ thuật viên xét nghiệm, nhân viên y tế, người tiếp xúc trực tiếp để khám, điều trị, chăm sóc người bệnh Covid-19 (Quyết định số 1444/QĐ-BYT ngày 29/03/2020 của Bộ Y tế về Hướng dẫn lựa chọn và sử dụng khẩu trang trong phòng chống dịch Covid-19))
- Chiều dài dây thun:
Trên: 340mm (±10)
Dưới: 280mm (±10)
- Mút xốp mũi: 95mm
- Chiều dài thanh nẹp mũi: 90mm
- Hiệu quả lọc bụi: ≥ 94% đối với bụi, sương mù, khói, ...
- Hiệu quả lọc muối (Nacl)  ≥ 98.45%
- Hiệu quả lọc sương dầu (Paraffin oil) ≥ 98.65%
- Không tiệt trùng
- Đạt tiêu chuẩn ISO 9001:2015, ISO 13485, EC</t>
  </si>
  <si>
    <t>Khớp gối toàn phần di động (Knee Module) bảo tồn xương, kiểu hy sinh dây chằng chéo sau; lồi cầu đùi CoCr nghiêng trước 4° để giảm notching. Rãnh bánh chè 6 độ; bề mặt mâm chày CoCr bóng như gương giảm tối đa mài mòn lớp đệm đoạn cuối có nút mâm chày (Tibial Plug), tương thích với tất cả các  lớp đệm: hy sinh dây chằng chéo; giữ lại dây chằng chéo hoặc  kiểu Dynamic. Mâm chày tương thích với 21 cỡ cuống xương chày (Tibial stem) Lớp đệm Polyethylene cao phân tử, kiểu di động UC/CR/Dynamic mặt trong lớp đệm hình cầu cho phép lồi cầu đùi xoay quanh trục trong lúc gập gối. Dạng hy sinh dây chằng chéo sau, mặt trước nhô cao  nhằm tránh khớp gối trượt ra phía trước, mỗi lớp đệm đều phù hợp với tất cả các cỡ của mâm chày, Lồi cầu đùi và lớp đệm luôn cùng kích thước.Tương thích với bộ trợ cụ của GB và đặc biệt phải phù hợp với hệ thống định vị cắt thông minh kết  nối bằng Bluetooth và cảm biến PERSEUS (Perseus Intelligent Guiding System and Sensor).</t>
  </si>
  <si>
    <t xml:space="preserve">1. Cuống xương đùi (Stem): có 7 kích cỡ 1-7, chiều dài từ 182mm đến 212mm, bước nhảy 5mm, đường kính đầu xa Ø8 với size 1, 2; Ø10 với size 3,4,5; Ø11 với size 6,7.
- Vật liệu: hợp kim M30NW
- Góc cổ chuôi (Neck Angle) : 135 độ, taper 10/12.
2. Đầu xương đùi (Femoral head) :
- Chất liệu : M30NW Metallic 22.2mm, 28mm.
3.Đầu lưỡng cực (Chỏm) :
- Chất liệu : Vỏ Titanium TA6V + lớp đệm polyethylene - UHMWPE nằm cố định với khóa chống trật đầu xương đùi. </t>
  </si>
  <si>
    <t>1. Chuôi có xi măng: Góc cổ chuôi: 135độ. Vật liệu thép không gỉ theo tiêu chuẩn ISO 5832-9. Cổ chuôi 12/14 5 độ 40 phút, hình ê-líp và được đánh bóng gương.  Kích cỡ: 9, 10, 11, 12, 13, 14, 15, 16. Tiệt trùng sẵn bằng tia gamma.
2. Ổ cối bán phần: Bề mặt ngoài bằng thép ko gỉ, đánh bóng gương. Bề mặt bên trong bằng polyethylene. ĐK 42-58 bước tăng 2 tương ứng chỏm đk 22.2mm; Đk 42-60 bước tăng 2 tương ứng chỏm đk 28mm. Ổ cối có cơ chế khóa ràng chống trật khớp.
3.Đầu xương đùi (chỏm): Chất liệu: Thép không rỉ. Kích cỡ: 12/14 đk 22.2mm: có các size: 0; +3, 12/14 đk 28mm: có các size: -3.5; 0; +3.5; +7
4.Nút chặn
5.Xi măng</t>
  </si>
  <si>
    <t xml:space="preserve">1. Cuống xương đùi (Stem): có 7 kích cỡ 1-7, chiều dài từ 182mm đến 212mm, bước nhảy 5mm, đường kính đầu xa Ø8 với size 1, 2; Ø10 với size 3,4,5; Ø11 với size 6,7.
- Vật liệu: anodized TA6V, phủ 80µm Hydroxyapatite toàn thân (HAP)
- Góc cổ chuôi (Neck Angle) : 135 độ, taper 10/12.
2. Đầu xương đùi (Femoral head) :
- Chất liệu : M30NW Metallic 22.2mm, 28mm.
3.Đầu lưỡng cực (Chỏm) :
- Chất liệu : Vỏ Titanium TA6V + lớp đệm polyethylene - UHMWPE nằm cố định với khóa chống trật đầu xương đùi. </t>
  </si>
  <si>
    <t xml:space="preserve">"Thông số kỹ thuật chi tiết:
1. Cuống khớp loại dài có phủ toàn bộ  HAP ( hydroxyl apatide) làm tăng khả năng kích thích tạo xương, đồng thời một phần chuôi được phủ lớp siêu tinh thể titan xốp tăng độ bám dính, chất liệu titanium TA6V ELI ISO 5832-3 cổ 5°42'30'' côn 12/14, Có 3 chốt đầu dưới bắt vít chống lún chống xoay. Vai chuôi có hai lỗ bắt chỉ thép ghép xương vững chắc. Có 4 kích cở size và 4 cở chiều dài , cho chân trái và chân phải riêng biệt.
 Chân trái: các cỡ từ 10,12,14,16. đường kính 10; 12 mm cho chân trái chiều dài từ 190;240;290;340  mm 
Chân phải : Các cỡ 10;12;14;16 đường kính 10;12 mm chiều dài từ 190;240;290;340  mm
2. Vỏ đầu chỏm+ Lót đầu chỏm :  Vỏ đầu chất liệu thép không gỉ theo tiêu chuẩn iso 5832-1D đường kính từ  38 đến 62 mm
+  Đường kính ngoài: 25 cỡ từ 38-62 mm với mỗi bước tăng 1mm
+  Lót đầu chỏm Vật liệu : Polyetylene cao phân tử (UHMWPE). theo tiêu chuẩn iso 5834-1/2 + 1.4441
3. Chỏm khớp:  có hai loại: Đường kính 22 mm :  dùng với vỏ đầu chỏm đường kính 38;39;40 mm, Đường kính chỏm 28 mm:  dùng với vỏ đầu chỏm đường kính từ 41 đến 62 mm mỗi bước tăng 1 mm. Chiều dài cổ : - 3.5, -4 ; +0; +3.5; +4, +7 mm"
</t>
  </si>
  <si>
    <t xml:space="preserve">"- Dây dẫn Nitinol, là stent cắt laser để điều trị bệnh sơ vữa động mạch nọi sọ (ICAD)
- Kết hợp với vi ống thông mang bóng NeuroSpeed có đường kính trong: 0.0165""
- Đầu guidewire hình chữ J mạ vàng.
- Thích hợp với đường kính mạch máu: 2.0 - 4.0 mm
- Thiết kế lỗ mắt lưới bất đối xứng tối ưu hóa
- Sử dụng công nghệ s.e.c.u.r.e GP hổ trợ việc chống nhảy stent
- 3 marker cản quang ở mỗi đầu stent hỗ trợ việc đặt stent chính xác
- Chiều dài: 15; 20 mm
- Đường kính: 3.0; 3.5; 4.0; 4.5 mm"
</t>
  </si>
  <si>
    <t xml:space="preserve">"Kim chọc dò đốt sống có nòng rỗng
- Vật liệu: Hợp kim y tế (Stanless Steel ) với tay cầm bằng nhựa có cây lõi bên trong, mũi vát,  dùng để dùi chân cung và bơm xi măng
- Kích thước: chiều dài 125mm, có 2 kích cỡ 11G và 13G.
- Dùng để xuyên qua lớp vỏ xương cứng của cuống nhỏ của phần đốt sống bị tổn thương.
- Phát hiện cảm quang trên thân kim khi chụp tia-X
- Tiêu chuẩn dành cho thủ thuật đốt sống dưới da. 
- Góc xiên được thiết kế để dễ dàng thâm nhập qua vỏ xương. 
- Tay cầm chuck có thể khóa. 
- Một dấu laser cho phép kiểm soát độ sâu thâm nhập"
</t>
  </si>
  <si>
    <t xml:space="preserve">"Đầu kim Quinke 3 mặt vát dài 3 1/2"" G29, sắc bén
Chuôi kim trong suốt, có phản quang, giúp phát hiện nhanh dịch não tủy chảy ra"
</t>
  </si>
  <si>
    <t xml:space="preserve">Kim chọc động mạch theo phương pháp seldinger làm bằng thép không rỉ
- Đường kính 18G (1.3 mm), dài 70 mm. 
- Thiết kế đầu chọc thon nhọn, giúp dễ dàng luồn dây dẫn có đường kính 0.035” (0.089 mm) vào lòng kim.
- Khóa cố định Luer
- Đóng gói riêng lẻ, tiệt trùng. 
- Tiêu chuẩn chất lượng ISO, CE
</t>
  </si>
  <si>
    <t xml:space="preserve">Bộ ống thông dẫn đường số 2 vào thân sống 
'- Vật liệu: Hợp kim y tế,  Bộ ống thông, cán chữ T, kim định vị và nòng (Trocar Expandor).
- Kích thước: 3.6 x ≥120mm.
- Dùng để dẫn đường mở rộng và định vị chính xác đến phần đốt sống bị tổn thương.
- Phát hiện cảm quang trên thân kim khi chụp tia-X
- Tiêu chuẩn dành cho thủ thuật đốt sống dưới da. 
- Góc xiên được thiết kế để dễ dàng thâm nhập qua vỏ xương. 
- Tay cầm chuck có thể khóa. 
- Một dấu laser cho phép kiểm soát độ sâu thâm nhập
</t>
  </si>
  <si>
    <t>Tay dao plasma nạo VA, cắt Amidal. Cùng lúc cắt và cầm máu. Nhiệt độ hoạt động từ 40-170 độ C.Chiều rộng điện cực: 4.1 – 4.45 mmChiều dài: 8.6 - 9.4 inches</t>
  </si>
  <si>
    <t xml:space="preserve"> Lưỡi bào, mài  khớp: đóng gói tiệt trùng, dùng 1 lần kiểu Rapid blade  phù hợp với các tay máy. Đường kính lưỡi : 2.9/ 3.5/4.5/5.5 mm. Mỗi mã được đánh dấu một màu khác nhau.
</t>
  </si>
  <si>
    <t xml:space="preserve">Mạch máu nhân tạo loại thằng được sản xuất từ công nghệ dệt kim sợi cuộn, cấu trúc nhung đôi
- Chất liệu sợi polyester (polyethylene terephthalate), 
- Được ngâm tẩm với Gelatin bò biến tính có thể hấp thụ được, 
- Mật độ gelatin (Polygelin): 3.4-6.5 mg/cm² thành mạch.
- Độ xốp ban đầu bằng 0 ml/min/cm²
- Không bị rỗ/ lỗ trên bề mặt. Kỹ thuật tẩm không chứa aldehydes, tương thích sinh học.
- Lực lưu giữ vết khâu cao
- Kích cỡ: đường kính 6 - 38 MM, chiều dài 30 CM 
- Đóng gói tiệt khuẩn từng cái.
 - Tiêu chuẩn chất lượng: ISO, CE"
</t>
  </si>
  <si>
    <t xml:space="preserve">Mảnh ghép Polypropylene loại nặng, kích thước 7,6 x 15cm </t>
  </si>
  <si>
    <t>Bộ máy tạo nhịp 2 buồng đáp ứng tần số ,
Chương trình MRI tự động phục hồi chương trình sau chụp,tương thích MRI toàn thân 1.5T và 3T 
Tính năng theo dõi từ nhà qua hệ thống LATITUDE NXT
Chương trình tự động phát hiện nhận cảm (AGC), tự động dò tìm ngưỡng nhĩ phải (RA), thất phải (RV) có chương trình Rate Hysteresys và AV Search+ giảm tạo nhịp thất ,thể tích: 12,2 cc, tuổi thọ máy 11,5 năm,dây điện cực phủ lớp Iridium oxit giúp tăng biên độ sóng ,giảm ngưỡng,đường kính 6F</t>
  </si>
  <si>
    <t xml:space="preserve">Điện cực dạng cốc 10mm, không bị rối, có thể tái sử dụng
- Lựa chọn cốc vàng, bạc hoặc Ag / AgCl
- Trung tâm điện cực bằng nhựa được đúc để đảm bảo độ bám và vị trí điện cực dễ dàng
- Đầu nối bằng nhựa dẻo 1.5mm
- Sáu màu dây dẫn: cặp màu: xanh lá, xanh dương, vàng, xám, hồng, tím
- Dây dài 59""(1.5m), bịch 12 dây.
- Tiêu chuẩn kỹ thuật: ISO,CE, FDA
</t>
  </si>
  <si>
    <t xml:space="preserve">Đường kính 3.5 dài 280mm. </t>
  </si>
  <si>
    <t xml:space="preserve">Bề dày nẹp 3.5mm, nẹp rộng 16mm, khoảng cách giữa các lỗ là 16mm duy nhất khoảng cách giữa hai lỗ bắt vít giữa nẹp là 25mm,  nẹp có từ 5 đến 18 lỗ, chiều dài nẹp từ 87 đến 295 mm. Tiêu chuẩn ISO, CE, chất liệu thép không gỉ.
</t>
  </si>
  <si>
    <t>Nẹp có 5; 7; 9; 11 lỗ, trái/phải, tương ứng chiều dài 137mm; 169mm; 201mm; 233mm, chiều rộng nẹp 17 mm, khoảng cách giữa các lỗ 16 mm, độ dày nẹp 4 mm.
- Thiết kế mang tính giải phẫu làm tăng tối đa khả năng thích hợp với xương: nẹp bản nhỏ, hạn chế bóc tách mô mềm, bề mặt trơn láng với các góc cong, tránh dính gân và mô mềm lên bề mặt nẹp. 
- Chất liệu bằng titanium (ISO 5832-2. ASTMF67), hợp kim Ti6AI4V (ISO 5832-3. ASTM F1472)  tăng khả năng chịu lực uốn bẻ so với nẹp khóa thông thường 23%, tăng khả năng chống gãy mỏi 31%. 
- Lỗ vít hình giọt nước với vít nén và vít khóa kết hợp trên thân nẹp, sử dụng vít khóa đa hướng đường kính 5.0mm, vít khóa đa hướng đường kính 5.5mm, vít xốp đường kính 5.5mm, vít vỏ đường kính 4.5mm.
- Tiêu chuẩn CE/ISO 13485
Tiệt trùng</t>
  </si>
  <si>
    <t>- Nẹp có 5; 7; 9; 11 lỗ, trái/phải, tương ứng chiều dài 137mm; 169mm; 201mm; 233mm, chiều rộng nẹp 17 mm, khoảng cách giữa các lỗ 16 mm, độ dày nẹp 4 mm.
- Thiết kế mang tính giải phẫu làm tăng tối đa khả năng thích hợp với xương: nẹp bản nhỏ, hạn chế bóc tách mô mềm, bề mặt trơn láng với các góc cong, tránh dính gân và mô mềm lên bề mặt nẹp. 
- Chất liệu bằng titanium (ISO 5832-2. ASTMF67), hợp kim Ti6AI4V (ISO 5832-3. ASTM F1472)  tăng khả năng chịu lực uốn bẻ so với nẹp khóa thông thường 23%, tăng khả năng chống gãy mỏi 31%. 
- Lỗ vít hình giọt nước với vít nén và vít khóa kết hợp trên thân nẹp, sử dụng vít khóa đa hướng đường kính 5.0mm, vít khóa đa hướng đường kính 5.5mm, vít xốp đường kính 5.5mm, vít vỏ đường kính 4.5mm.
- Tiêu chuẩn CE/ISO 13485
Tiệt trùng</t>
  </si>
  <si>
    <t>- Tương đương mặt hàng Distal Lateral Femur Plates. Nẹp có 6; 7; 8; 9; 10; 11; 12; 13; 14 lỗ trái; phải, tương ứng chiều dài 158mm; 176mm; 194mm; 212mm; 230mm; 248mm; 266mm; 284mm; 302mm,  chiều rộng nẹp 17 mm, khoảng cách giữa các lỗ 18mm, độ dày nẹp 5.6 mm.
-  Thiết kế mang tính giải phẫu làm tăng tối đa khả năng thích hợp với xương: nẹp bản nhỏ, hạn chế bóc tách mô mềm, bề mặt trơn láng với các góc cong, tránh dính gân và mô mềm lên bề mặt nẹp. 
- Chất liệu bằng titanium (ISO 5832-2. ASTMF67), hợp kim Ti6AI4V (ISO 5832-3. ASTM F1472)  tăng khả năng chịu lực uốn bẻ so với nẹp khóa thông thường 23%, tăng khả năng chống gãy mỏi 31%. 
- Lỗ vít hình giọt nước với vít nén và vít khóa kết hợp trên thân nẹp, sử dụng vít khóa đa hướng đường kính 5.0mm, vít khóa đa hướng đường kính 5.5mm, vít xốp đường kính 5.5mm, vít vỏ đường kính 4.5mm.
- Tiêu chuẩn CE/ISO 13485
Tiệt trùng</t>
  </si>
  <si>
    <t xml:space="preserve">"Ốc khóa trong dùng để bắt vít qua và bơm xi măng
Vật liệu: Titanium  - Medi
*Kích cỡ: Nhỏ, đơn giản, đường kính nhỏ 3.7mm x 9;10mm
- Ren vít được thiết kế bên ngoài, đảo ngược nhằm chống bung ra ngoài 
- Đầu vít khóa dạng hình ngôi sao dùng trong phẫu thuật cột sống ít xâm lấn, tương thích với hệ thống theo dõi chức năng thần kinh tủy sống,
- Sử dụng với vít đa trục rỗng nòng qua da, bơm xi măng "
</t>
  </si>
  <si>
    <t xml:space="preserve">Ống chỉ thị sinh học có chứa bào tử khô đã bất họat dùng để kiểm chứng chất lượng tiệt khuẩn sau khi hấp tiệt trùng.
</t>
  </si>
  <si>
    <t xml:space="preserve"> 1. Nguyên liệu: Polyurethane, có phủ lớp ái nước, loại Skater single step
2.  Sử dụng kỹ thuật Seldinger, có vạch cản quang, lòng ống thông lớn, có lổ thoát 1 bên kích cỡ lớn, có khoá pigtail, có khoá Snap-off tab.
3. Kích cỡ: 6F, 7F, 8F, 10F, 12F, 14F dài 15, 20, 25, 30cm, 1 cannula kim loại, 1 cannula nhựa cứng, 1 kim dẫn đường troca (tuỳ option) 
4. Tiêu chuẩn: CE,ISO</t>
  </si>
  <si>
    <t>Mục đích sử dụng: Dùng để thông niệu quản từ thận xuống bàng quang.
Đặc điểm: 
-Kích cỡ: dài 26cm.
+AJ4C64: 6 Fr
+AJ4C84: 7 Fr
-Chất liệu: 100% Silicone.
-Tiêu chuẩn kỹ thuật: Ống thông màu vàng có móc loại O/O, thân có vạch chia đánh dấu, có lỗ 2 bên thân, tương thích với guidewire 0.035”, tiệt trùng, đặt trong cơ thể tối đa 12 tháng.
-Cung cấp bao gồm: 01 ống thông, 01 cây đẩy (đường kính 2mm, dài 40 cm)
-Hạn sử dụng: 20 tháng
Chứng nhận chất lượng:
- Công bố phù hợp với tiêu chuẩn EU chỉ thị 93/42/EEC
- Đạt tiêu chuẩn chất lượng ISO 9001:2015, ISO 13485:2016</t>
  </si>
  <si>
    <t xml:space="preserve">Chất liệu: Polymer tăng cường vòng xoắn Stainless Steel, lớp trong PTFE.
Đường kính: 4F, 5F, 6F.
Chiều dài: 45cm, 65cm, 90cm.
Hình dạng ống thông: đầu cong và đầu thẳng.
Lớp phủ: Hydrophobic (30cm đầu xa, chỉ 5F và 6F).
Marker: Platinum (thấy rõ dưới cản quang).
Dây dẫn: 0.035". 
</t>
  </si>
  <si>
    <t>_ Ống thông hỗ trợ can thiệp mạch máu ngoại biên, sử dụng dây dẫn 0.014"", 0.018"" và 0.035"".
_ Chiều dài catheter 65 / 150 cm.
_ Sử dụng dụng cụ mở đường (sheath): 5F, 6F, 7F.
_ Tối ưu hóa khả năng đẩy và khả năng đo chiều dài tổn thương một cách độc đáo. Mỗi vạch trắng và đen trên trục của ống thông cách nhau 1 cm, mỗi 10 cm có 1 vạch kép.</t>
  </si>
  <si>
    <t>- Bóng nong Van Động Mạch Phổi chất liệu Thermoplastic Elastomer, không giãn nở và siêu mỏng. Không chứa DEHP, không chứa Latex.
- Đường kính: 2-30mm
- Áp lực: 1.5-10 atm</t>
  </si>
  <si>
    <t>'- Bóng nong Van Động Mạch Phổi chất liệu Thermoplastic Elastomer, không giãn nở và siêu mỏng. Không chứa DEHP, không chứa Latex. Có điểm đánh dấu cản quang bằng Platinum.
- Đường kính: 2.0 - 40.0 mm. 
- Áp lực: 1 - 15 atm</t>
  </si>
  <si>
    <t xml:space="preserve">Vật liệu: Vỏ ngoài làm bằng Polycarbonate, màng lọc làm bằng polyester, lỗ màng lọc 37 micromet.
Thể tích mồi máu : 125 ml
Đặc điểm nổi bật: Thể tích dịch mồi thấp. Lưu lượng tối đa có thể đạt tới 7 Lít/phút. Thiết kế vỏ ngoài trong suốt giúp dễ dàng quan sát từ mọi hướng và sử dụng lực ly tâm nhằm làm tăng hiệu suất loại bỏ bọt khí. </t>
  </si>
  <si>
    <t>Phổi nhân tạo có vỏ bằng polycarbonate, sợi bằng microporous polypropylene, bộ phận trao đổi nhiệt bằng thép không ghỉ. Bình trữ máu có vỏ bằng polycarbonate, phin lọc tĩnh mạch polyester kiểu lưới, phin lọc tâm vị polyester kiểu sâu, chất khử bọt polyurethane. Tráng X-coating giúp làm giảm tối đa sự kết dính tiểu cầu nhằm ngăn ngừa phản ứng đông máu.
Diện tích màng trao đổi oxy  1,5m²
Thể tích mồi máu : 135 ml 
Diện tích bộ phận trao đổi nhiệt : 0.14m² 
Dung tích bình chứa : 3000ml
Lưu lượng tối đa là 4 Lít/phút. Thể tích hoạt động tối thiểu 70ml.</t>
  </si>
  <si>
    <t>Rọ lấy sỏi loại 4 dây dùng trong ERCP trong nội soi tiêu hóa. Hấp tiệt trùng ở nhiệt độ cao
1/ Rọ tích hợp tay cầm tay cầm có thể tháo rời
2/ Chiều dài làm việc đến 2000mm. Tương thích với kênh dụng cụ từ 2.8mm 
3/ Độ mở rọ đến 25mm, dài 60mm.</t>
  </si>
  <si>
    <t xml:space="preserve">Ống được làm từ PTFE. Rọ và dây dẫn được làm từ Nitinol. Chiều
dài: 90; 120 cm; cỡ 3, 4 Fr; 4 dây hình xoắn ốc; tay cầm sử dụng 3
ngón tay có thể tháo rời ra và tái sử dụng lại được.
</t>
  </si>
  <si>
    <t xml:space="preserve">Dùng lấy sỏi/ tán sỏi. Rọ 4 dây xoắn. Độ mở 50/60mm. Đường kính dây dẫn 2,6mm dài 215cm. Có ngã luồn guidewire tương thích 0.035 inch. Tay cầm có thể tháo rời. Tiêu chuẩn sử dụng nhiều lần, hấp tiệt trùng được
</t>
  </si>
  <si>
    <t>Chất liệu Cocr L605, phủ thuốc Sirolimus, Thiết kế hình xoắn ốc đôi theo chiều dọc. khung giá đỡ bung đa chiều, làm trên nền công nghệ MSM. Mắt cáo mở, có 3 liên kết, 9 đỉnh trong một phân đoạn, chiều rộng của liên kết 0.0023"(58µm).Nền stent công nghệ MSM có các thanh chống mỏng. Độ dày thanh chống 0.0026"(65µm), chiều rộng thanh chống 0.0028"(72µm).Lớp phủ polyamide tự tiêu gắn liền với lớp thuốc sirolimus, lớp phủ bất đối xứng.Chiều dài GW lumen 27cm
Hệ thống bóng PTCA. Bóng polyamide 2 nếp gấp đường kính 2.25 - 2/50; 4 nếp gấp đường kính 2.75 - 4.00. Marker Platinum/ Iridium. Khẩu kính đầu tip: 0.017" (0.43mm). Khẩu kính băng qua tổn thương nhỏ nhất 0.035" (0.90mm)
Chiều dài Catheter 138 cm. Đầu xa phủ lớp ái nước 1.9F</t>
  </si>
  <si>
    <t xml:space="preserve">"Mô tả: Stent bổ sung E-vita sử dụng cho phình, bóc tách động mạch chủ ngực. 
Có 2 thiết kế Straight Open và Twin Stent làm cho đầu gần của stent bám chắc hơn, giảm thiểu di lệch. 
Có thiết kế duy nhất đầu to đầu nhỏ với đường kính khác nhau tương thích với giải phẩu bệnh hơn.
Có marker hình 0 ở đoạn đầu, một marker hình E ngược ở đoạn cuối
Kích cỡ: Đường kính của Stent từ 14mm đến 44mm dài 80mm - 230mm
Chất liệu: Stent: Nitinol
                 Graft: Polyester đa sợi mật độ cao.
Tiêu chuẩn kỹ thuật: CE"
</t>
  </si>
  <si>
    <t>Chất liệu khung stent bằng nitinol, bọc graft bằng chất liệu polyester và khâu bằng chỉ polyprolylene và polyester. Ống ghép được tải sẵn trên dụng cụ dẫn đường  dài 85cm, đường kính 16F; 18F hay 20F. Dạng thẳng: đường kính từ 24mm - 46mm; chiều dài từ 105mm - 233mm. Dạng thuôn có độ chênh lệch đường kính 4mm; đường kính đầu gần từ 30/46mm; đường kính đầu xa từ 26/42mm; chiều dài từ 108mm - 233mm.</t>
  </si>
  <si>
    <t>Stent ngoại biên tự bung bằng Nitinol OTW 0.035''. Hệ thống bung stent bằng một tay. Thiết kế mắt stent mở giúp stent áp sát thành mạch máu, chống gập góc, được định vị bằng 4 điểm tantalum. Kích thước: đường kính 5 - 11mm, dài 20 - 200mm. Chiều dài hệ thống mang stent có 2 loại là 80 và 120cm.</t>
  </si>
  <si>
    <t>Cùng lúc cắt và cầm máu. Nhiệt độ hoạt động từ 40-170 độ C.Trục có thể uốn congChiều rộng điện cực: 2.0 mmChiều dài thiết bị: 10,5 inch</t>
  </si>
  <si>
    <t xml:space="preserve">Thủy tinh thể mềm đơn tiêu một mảnh: Basis Z Hydrophobic Acrylic, chất liệu Acrylic không ngậm nước, đơn tiêu cự, phi cầu, bờ vuông 360 độ tránh rủi ro đục bao sau (PCO), lọc tia UV và ánh sáng xanh (+Chromophore). Chứa nước không quá 0.5%. Thiết kế càng chữ: Z, Góc càng: 0 độ. Chỉ số ABBE: 57. Optic 6.0mm, chiều dài 13.0mm. Hằng số A:  118.9 (SRK/T); SF: 1.70, Haigis a0: 1.320 a1: 0.400 a2: 0.100. Độ sâu tiền phòng (ACD): 5.46. Chỉ số khúc xạ (Refractive Index): 1.47. Vết mổ nhỏ 2.2-2.4mm. Kèm theo Injector+Cartridge sử dụng 1 lần. Dãy diop: Model: B1ADY0 Từ 0.0D đến +9.0D bước nhảy 1.0D, Từ +10.0D đến +30.0D bước nhảy 0.5D và Model: S1ADY0 từ +31.0D đến +35.0D bước nhảy 1.0D. Hộp 01 cái được đóng gói vô trùng. </t>
  </si>
  <si>
    <t xml:space="preserve">Bộ phận chống hiện tượng Siphon áp lực 200 mm H2O, dài 23 mm, đường kính 5,9 mm.
Có 03 loại van tương ứng với 03 mức áp lực:
áp lực thấp 50 mm H2O; 
áp lực trung bình 110 mm H2O; 
áp lực cao 170 mm H2O. 
Vỏ van bằng Polysulfone trong suốt
Đường kính van 16 mm; đường kính ống dẫn dịch 1.8 mm
Cơ chế hoạt động dạng bóng trong ống hình côn
Catheter não thất,  dài 23 cm; đường kính trong 1.3 mm; đường kính ngoài 2.5 mm
Dây dẫn lưu xuống ổ bụng dài 110 cm; đường kính trong 1.1mm; đường kính ngoài 2.5 mm.
</t>
  </si>
  <si>
    <t xml:space="preserve">"Dây dẫn đa lõi  theo công nghệ ACT ONE (thiết kế vòng xoắn kép) tăng độ bền đầu tip, khả năng phản hồi momen xoắn và chống giựt.
Dây dẫn đơn lõi one-piece core.
Tip load từ 0.3 - 20 gf hỗ trợ rất tốt cho các trường hợp can thiệp CTO.
Lớp phủ: silicon, SLIP-COAT hoặc SLIP-COAT trên nền polymer.
Đầu tip: straight, J, pre-shape.
Chiều dài: 180, 190, 300 cm / 330cm (RG3).
Chứng nhận chất lượng: ISO, CE."
</t>
  </si>
  <si>
    <t xml:space="preserve">"Dây dẫn đa lõi  theo công nghệ ACT ONE (thiết kế vòng xoắn kép) tăng độ bền đầu tip, khả năng phản hồi momen xoắn và chống giựt.
Dây dẫn đơn lõi one-piece core.
Lớp phủ: silicon hoặc SLIP-COAT.
Tip load: 0.5 gf, 0.7gf, 0.8 gf.
Đầu tip: straight, J.
Đường kính: 0.014 inch. Chiều dài: 180 cm / 150, 165 cm (extension wire).
Chứng nhận chất lượng: ISO, CE."
</t>
  </si>
  <si>
    <t>- Corsair Pro có thiết kế ống Shinka: lõi ống được bện từ 10 dây dẫn bằng thép không gỉ giúp thao tác vừa xoay vừa đẩy. Có bảo vệ hình xoắn ốc tăng tính chống xoắn giúp bảo vệ thân ống.
Đầu tip thuôn mềm, đường kính 1.3F
Đường kính ngoài (prox/ distal): 2.8, 2.6 F.
Chiều dài khả dụng: 135, 150 cm
Chứng nhận chất lượng: ISO, CE.
- Corsair Pro XS Thiết kế trục mới với lõi ống được bện từ 14 dây dẫn bằng thép không gỉ và đầu tip linh hoạt tạo điều kiện tiếp cận từ xa trong quá trình tiếp cận ngược dòng. Có bảo vệ hình xoắn ốc tăng tính chống xoắn giúp bảo vệ thân ống.
Đường kính ngoài (tip/ prox): 1.3/ 2.1 F.
Lớp phủ hydrophilic tính từ đầu tip: 700 mm (dây 135cm)/ 850 mm (dây 150 cm). 
Chiều dài khả dụng: 135, 150 cm
Chứng nhận chất lượng: ISO, CE.</t>
  </si>
  <si>
    <t>Vi ống thông can thiệp mạch máu kích cỡ 2.1F-2.4F-2.8F-2.9F (Có 3 loại đầu típ: thẳng, cong 45 độ, cong cổ thiên nga) kèm vi dây dẫn</t>
  </si>
  <si>
    <t xml:space="preserve">"- Bộ vi ống thông (có kèm dây dẫn, torque rời) với đầu tip ống thông nhỏ 2.6F dành cho mạch máu chọn lọc.
- Lòng ống rộng 0.69 mm.
- Ống thông được viền bằng sợi bện Tungsten tăng khả năng hiển thị và duy trì hình dạng lòng trong ống. 
- Áp lực bơm lên tới 1000 psi. 
- Lớp phủ Hydrophilic: 65 cm. 
- Dây dẫn đi kèm 0.021 inch với hình dạng đầu tip: angle hoặc multi curve.
- Chiều dài khả dụng 105, 125 cm.
-Tiêu chuẩn kỹ thuật: ISO, CE"
</t>
  </si>
  <si>
    <t>Cấu tạo: 
Đầu vào dài 0.7mm. Sau đoạn đầu vào là điểm đánh dấu bằng vàng dài 0.7mm để tăng cường khả năng nhận diện.
Cấu trúc lõi là lớp bện bằng thép không gỉ (SUS braid) xuyên suốt thành ống giúp tăng độ bền.
Mặt trong phủ PTFE, mặt ngoài phủ lớp ái nước Hydrophilic giúp tiếp cận mượt mà các mạch máu xoắn vặn đoạn xa.
Kính thước: 
- Đường kính ngoài: đoạn xa 1.8Fr, đoạn gần 2.6Fr
- Đường kính trong: đoạn xa 0.018'', đoạn gần 0.021''
- Chiều dài: 130 cm hoặc 150 cm
- Tương thích guidewire 0.014''</t>
  </si>
  <si>
    <t xml:space="preserve">"Vít chẩm Cổ CTS - 3.5 Cortex Occipital Screws
- Vật liệu: Titanium Atlantic
- Kích thước: 
+ Đường kính: 3.5mm dài 6-18mm;
+ Đường kính 4.0mm, dài 6-20mm
- Dùng với nẹp chẩm cổ uốn sẳn 3.5mm
* Tiêu chuẩn chất lượng: ISO 13485:2016; EC93/42 EEC"
</t>
  </si>
  <si>
    <t>- Dùng để khâu tổn thương trong nội soi khớp.
- Vật liệu: Chỉ Fiber Wire, Neo làm bằng Bioabsorbable (PLLA)
- Kích cỡ: 5.5mm x 14.7mm</t>
  </si>
  <si>
    <t xml:space="preserve">Có ren xương xốp ở mũi vít,ren xương cứng ở đuôi vít. Khóa PolyLock chuyển đổi vít đa thành vít đơn kết hợp FRI chuyên nắn trượt gù vẹo.Vít rỗng có lỗ bơm xi măng, có thể dùng mổ qua da. Vít mono Ø=4.5-8.5mm, dài 25-80mm.
</t>
  </si>
  <si>
    <t>Vít đa trục: Vật liệu bằng titanium, góc xoay 50 độ, đầu vít thon nhỏ, ren vít bén, nhuyễn tạo điều kiện dễ dàng cho việc xâm nhập. Chiều dài của đầu vít 14mm x đk đầu vít 13.5mm x chiều dài thân vít 11.7mm. Vít có các kích cỡ: đk ngoài 4mm x đk trong 3.25mm x khoảng cách ren vít 2.2mm x chiều dài 25-45mm; đk ngoài 5mm x đk trong 3.55mm x khoản cách ren vít 2.7mm x chiều dài 25-50mm; đk ngoài 6mm x đk trong 4.55mm x khoảng cách ren vít 2.7mm x chiều dài 30-90mm; đk ngoài 7mm x đk trong 5.30mm x khoảng cách ren vít 2.7mm x chiều dài 30-90mm; đk ngoài 8mm x đk trong 5.95mm x khoảng cách ren vít 2.7mm x chiều dài 30-90mm. 
Vít khóa trong: Vật liệu titanium, hình lục giác size 4.
Đóng gói tiệt trùng sẵn chính hãng</t>
  </si>
  <si>
    <t>Vật liệu titanium. Vít tự khóa, tự taro, đầu vít hình nón 2 độ. Đường kính 2.5mm, dài 8-50mm. Đường kính 3.5mm, dài 10-90mm. Đường kính 5.0mm, dài 12-110mm. Đường kính 7.0mm, dài 60-120mm. Đóng gói tiệt trùng sẵn chính hãng</t>
  </si>
  <si>
    <t xml:space="preserve">Kích thước 2.0x6 mm
Nguyên liệu titan loại 6AL4V ELI, bước ren dài  0,75 mm, sâu 0, 33 mm
Khe vặn vít chữ thập kích thước dài, rộng, sâu 3.0x0,9x0,55mm, 
Tương thích với dụng cụ hệ mini 2.0 mm.
</t>
  </si>
  <si>
    <t xml:space="preserve">Đường kính 2.0 mm dài 5 mm/ 6 mm
Mũ vít có lỗ docking guide để giữ vít chặt hơn khi thao tác và hướng trọng tâm lực khi vặn.
Cổ vít có ren khóa bảo đảm lực giữ xương mạnh tối đa, ổn định.
Bước ren dài 0.75 mm
Thiết kế bước ren cải tiến giúp vít vặn vào xương nhanh chóng.
</t>
  </si>
  <si>
    <t>Có 2 loại:
Vật liệu titanium. Đường kính 2.7mm, dài 6-40mm.
Vật liệu thép không gỉ. Đường kính 3.5mm, dài 12-70mm. 
Đóng gói tiệt trùng sẵn chính hãng</t>
  </si>
  <si>
    <t xml:space="preserve">"Vòng van tim 2, 3 lá mềm
- Các cỡ 23 -&gt; 35mm
- Được thiết kế để duy trì kích cỡ trong việc điều trị van hai lá và van ba lá nhưng vẫn duy trì sự dịch chuyển sinh lý học
- Tiêu chuẩn FDA
"
</t>
  </si>
  <si>
    <t xml:space="preserve">"Xi măng xương (Xi măng cột sống) dùng trong tạo hình thân đốt sống
- Xi măng sinh học dùng trong cột sống đóng gói 20 g
Cemad là một xi măng xương, độ nhớt thấp và xi măng xương dựa trên acrylic 
(polymethylmethacrylate). Nó chứa một túi với bột radiopaque được khử trùng bằng ethylene oxide và một ống với chất lỏng được khử trùng bằng ﬁltration. Bột nên ở dạng gói 20 gram và sản phẩm lỏng nên ở dạng ống 10 ml. Hàm lượng gói bột: 13,84 g Polymethyl Methacrylate, 0,16 g Benzoyl Peroxide, 6,0 g Barium Sulfate. Thời gian hoạt động của xi măng là 16 -18 phút
* Thành phần hóa học của xi măng xương PMMA ( polymetyl-metaacrylat) gồm: Bột Polimer chứa hạt  HA (Hydroxyapatite) và dung dịch microdispersed.
* Tính tương hợp sinh học cao nhờ thành phần Hydroxyapatite
* Sản phẩm có độ nhớt đã được chứng minh để kiểm soát tuyệt vời trong giai đoạn tiêm phù hợp và an toàn để tránh rò rỉ vào vùng nhạy cảm  khi bơm vào xương sống.
* Tác nhân cản quang : 35%  (25% BaSO4 + 10% HA) 
* Kháng nén tuyệt vời"
</t>
  </si>
  <si>
    <t xml:space="preserve">"Cấu tạo: 
-Xi măng thành phần bao gồm bột polyme và  chất lỏng đơn phân có chứa chất kháng sinh Gentamicin phổ rộng.
-Độ nhớp thấp - Độ nhớp trung bình 
-Dùng cho khớp háng, khớp gối và các khớp khác.
-Thành phần: Polymethyl Methacrylate, Zirconium dioxide, Benzoyl peroxide, N.N-dimethyl-p-toluidine, Hydroquinone, độ nhớt cao, thời gian làm việc &gt;6 phút, sử dụng tại nhiệt độ phòng (20-30) độ C
- Sự tỏa nhiệt: có tính lỏng thấp nên nhiệt độ tối đa trong một phản ứng hóa học xảy ra không đáng kể.    
Sản phẩm đóng gói tiệt trùng sẵn: một ống chứa chất lỏng tiệt trùng đặt trong một vỉ và một túi đôi tiệt trùng chứa bột.
Tiêu chuẩn: ISO, CE"
</t>
  </si>
  <si>
    <t>xương dạng bơm cấu tạo gồm các hạt nano-hydroxyapatite tổng hợp dễ dàng định hình, không cần trộn, thuận tiện để sử dụng. Độ phủ ~100m²/g. Diện tích bề mặt nano 50, lớn hơn 100 lần các loại xương tổng hợp truyền thống
Bộ gồm : 
- 1 xilanh xương paste dạng bơm, dung tích 5cc
- 1 ống bơm ngắn, 1 ống bơm dài
- 1 cây đẩy
tiệt trùng bằng Gamma 25-35 kGy đạt chuẩn BS EN ISO 11137</t>
  </si>
  <si>
    <t xml:space="preserve">Xương tổng hợp 2 pha chứa 75 % HA ( hydroxyapatite) và 25% β-TCP ( β Tricalcium Phosphate [Ca3(PO)4 ]. Cấu trúc 3D liên hợp vĩ và vi mô tương tự cấu trúc thành phần vô cơ xương người, thúc đẩy sự dẫn tạo xương mới. Tỉ trọng 0,7g/cm³. Tổng độ xốp 60-80%. Kích thước đơn vị tế bào 200-500µm. Lực nén &gt;0,2MPa. Đóng gói tiệt trùng, dạng chêm 15x15x2 các cỡ
</t>
  </si>
  <si>
    <t xml:space="preserve">"Đóng gói tiệt trùng sẵn. Chất liệu : Titanium
Nẹp khoá nén ép ít tiếp xúc bản hẹp, sử dụng vít khoá 5.0mm chiều dài 20 - 100 mm, vít xương cứng 4.5mm chiều dài 20 - 60 mm
Kích thước : dài 5/6/7/8/9/10/11/12/13/14/15/16 lỗ, tương ứng chiều dài 98/116/134/152/170/184/206/ 224/242/260/278/296mm
Nẹp dày : đầu nẹp dày 2.8mm, thân nẹp dày 4.8mm
Nẹp rộng : đầu nẹp rộng 13.5mm, thân nẹp rộng 13.5mm
Tương thích hệ thống vít khoá và trợ cụ Canwell
Đạt tiêu chuẩn : ISO, CE, FDA.
1 Bộ: gồm 1 nẹp, 10 vít các loại"
</t>
  </si>
  <si>
    <t xml:space="preserve">"Đóng gói tiệt trùng sẵn. Chất liệu : Titanium
Nẹp khoá xương đòn có móc, sử dụng vít khoá 3.5mm, vít xương cứng 3.5mm
Kích thước : nẹp dài 4/5/6/7 lỗ, tương ứng chiều dài 41/53/64/74mm. Chiều dài móc 15mm/ 18mm, trái/ phải
Nẹp dày : đầu nẹp dày 2.5mm, thân nẹp dày 3.6mm
Nẹp rộng : đầu nẹp rộng 25.6mm, thân nẹp rộng 11mm
Tương thích hệ thống vít khoá và trợ cụ Canwell
Đạt tiêu chuẩn : ISO, CE, FDA
1 Bộ:  gồm 1 nẹp, 5 vít các loại
"
</t>
  </si>
  <si>
    <t xml:space="preserve">"- Dạng syringe Ultra-Fine với kim vát 3 mặt
- Đường kính nhỏ 31G, đầu kim phủ silicone
- Chiều dài kim ngắn: 6mm với đường kính lòng kim lớn 0.25mm 
-Vạch chia từng đơn vị đậm và rõ nét
- 0.5ml và 1ml đóng gói riêng lẻ từng cái."
</t>
  </si>
  <si>
    <t>_ Bóng nong mạch máu ngoại biên siêu cứng, sử dụng dây dẫn 0.035"". 
_ Áp suất làm việc bình thường 8 atm. Áp lực vỡ bóng tối đa lên tới 40 atm.
_ Đường kính bóng   4 - 12 mm; Chiều dài bóng 2 - 10 cm.
_ Sử dụng dụng cụ mở đường (sheath) có chiều dài 6F, 7F, 8F. 
_ Bóng làm bằng vật liệu composite với thiết kế dạng sợi bền hơn.
_ Công nghệ ultra non-compliance ( siêu không đề kháng ) tạo lực căng tối ưu (8 – 40 ATM) để điều trị các vị trí tổn thương khó trị nhưng không làm vỡ bóng.
_ Chiều dài Catheter 50 / 75 cm.</t>
  </si>
  <si>
    <t xml:space="preserve">Phủ chất chống đông máu Bioline. Thời gian sử dụng lên đến 30 ngày khi dùng với bộ phổi HLS hoặc PLS. Các cỡ đường kính từ 19Fr đến 29Fr, chiều dài 38cm hay 55cm
</t>
  </si>
  <si>
    <t>Chỉ silk không tan tự nhiên đa sợi số 2/0 dài 75cm, kim tròn 1/2C 26mm được phủ ngoài bằng silicone Nusil Med 2174. Đóng gói bằng giấy thân thiện môi trường, bền dai, chống rách, ngăn khuẩn hiệu quả và tiệt trùng bằng Ethylene Oxide. Kim làm bằng thép không gỉ AISI 420, 302 và được bao phủ silicon giúp kim trơn láng hơn và ít làm tổn thương mô. Mũi vuốt nhọn (Reverse Cutting) giúp xuyên qua mô dễ dàng. Tiêu chuẩn CE - Châu Âu và ISO 13485</t>
  </si>
  <si>
    <t>Chỉ silk không tan tự nhiên đa sợi số 3/0 dài 75cm, kim tròn 1/2C 26mm được phủ ngoài bằng silicone Nusil Med 2174. Đóng gói bằng giấy thân thiện môi trường, bền dai, chống rách, ngăn khuẩn hiệu quả và tiệt trùng bằng Ethylene Oxide. Kim làm bằng thép không gỉ AISI 420, 302 và được bao phủ silicon giúp kim trơn láng hơn và ít làm tổn thương mô. Mũi vuốt nhọn (Reverse Cutting) giúp xuyên qua mô dễ dàng. Tiêu chuẩn CE - Châu Âu và ISO 13485</t>
  </si>
  <si>
    <t xml:space="preserve">Polypropylene 4/0, dài 90cm, 2 kim tròn 20mm, 1/2 vòng tròn. Kim  bằng thép không rỉ 301, bọc Silicon.  Độ bền kéo nút thắt hơn 20-50% so với USP. Lực tách kim và chỉ cao hơn 20-60% so với USP. Đóng gói bằng tyvek- polyethylene. Tiêu chuẩn CE- Châu Âu.
</t>
  </si>
  <si>
    <t xml:space="preserve">Chỉ tan tổng hợp đa sợi Polyglactin 910 được bọc bởi 50% là Polyglactin 370 và 50% là Calcium Stearate số 6/0 dài 45cm, 2 kim đầu hình thang S-14 bằng thép Ethalloy có phủ silicone cải tiến, dài 8mm 1/4 vòng tròn.  Lực căng giữ vết thương 75% sau 14 ngày, 50% sau 21 ngày, 25% sau 28 ngày. Thời gian tự tiêu hoàn toàn: 56-70 ngày .Đạt tiêu chuẩn ISO, CE, CFS
</t>
  </si>
  <si>
    <t xml:space="preserve"> Chất liệu Platinum, đường kính sợi cơ bản của coil là 0.0013'' nhỏ hơn 25% so với coils thế hệ trước; vòng xoắn nút mạch não có các loại 3D, Helix, Frame 3D.
- Đường kính của Coils 1 mm đến 25 mm; có các kích cỡ coil nhỏ và half size như: 1-1, 1-2, 1-3, 1-4, 1.5-1, 1.5-2, 1.5-3, 1.5-4, 2.5-3, 2.5-4, 2.5-6, 2.5-8, 3.5-6, 3.5-8, 3.5-10....</t>
  </si>
  <si>
    <t xml:space="preserve">- Van bằng Sillicone có tính linh hoạt tránh bị tình trạng dính và biến dạng.
- Đế van bằng vật liệu Polypropylene ngăn kim đâm xuyên qua van khi lấy dịch.
- Vòm van bằng sillicone có tính đàn hồi cao giúp sử dụng với các loại kim cỡ 25 hặc nhỏ hơn.
- Có 3 loại lực:  thấp/ trung bình/ cao.
- Kích thước van 6x26mm. 
- Các catheter có tẩm chất cản quang, đường kính ngoài 2.5 mm và trong 1.3 mm. 
- Dây thoát dịch não thất dài 20 cm, có 4 hàng lỗ, mỗi hàng 4 lỗ thoát dịch, có 3 điểm đánh dấu chiều dài, cách nhau 5 cm.
- Dây thoát dịch ổ bụng có 4 khe thoát dịch ở cuối dây dẫn, dài từ 90 - 100 cm.
</t>
  </si>
  <si>
    <t xml:space="preserve">- Dẫn dịch não tủy (CSF) từ não thất ra ngoài.
- Theo dõi áp lực và tỷ lệ chảy của dịch não tủy từ não thất
- Giảm áp lực nội sọ (ICP)
- Van lọc khí một chiều ngăn ngừa vi khuẩn xâm nhập và hiệu ứng áp lực âm
- Hai vị trí lấy dịch và tiêm thuốc não thất
- Bình chứa dịch di chuyển theo dõi dòng chảy, có khóa tạm để điều chỉnh áp lực nhanh chóng, chính xác.
- Bảng theo rõi và điều chỉnh áp lực nội sọ kích thước 110x630 mm, túi chưa dịch 700 ml có thể tái sử dụng.
Catheter não thất 06118 dài 35 cm.
</t>
  </si>
  <si>
    <t xml:space="preserve">Dây dẫn đường mềm Nitinol, phủ Hydrophilic, chiều dài 150cm,
đường kính 0,035"
</t>
  </si>
  <si>
    <t>Kim sinh thiết mô mềm Temno Evolution dùng trong thủ thuật sinh thiết vú, gan, phổi, thận, tuyến giáp.
Thiết kế nhỏ gọn, nhẹ cho phép thao tác bằng 1 tay dễ dàng.
Hai kích thước rãnh 10mm hay 20mm cung cấp khả năng lấy mẫu chính xác.
Những điểm đánh dấu theo centimet.
Điểm phản xạ trên ống thông và kim cắt cung cấp khả năng hiển thị dưới máy siêu âm.
Đầu tip vát 4 cạnh sắc bén giúp tiếp cận mô dễ dàng, nhanh chóng.
Kích cỡ kim sinh thiết:
+ Độ dài của kim: 11cm, 15cm, 20cm.
+ Độ lớn của kim: 20G, 18G, 16G, 14G.
Đạt chứng nhận: ISO, CFS.</t>
  </si>
  <si>
    <t>Mảnh ghép Polypropylene Mesh  10x15cm, kích thước lỗ 0.8-2mm, khối lượng 32-37g/m2, dày 0.32-0.48mm</t>
  </si>
  <si>
    <t xml:space="preserve">Đóng gói tiệt trùng sẵn. Chất liệu : titanium Nẹp dùng vít khoá 2.0mm, vít xương cứng 2.0mm - Loại chữ T, đầu 3 lỗ, thân 4-8 lỗ, dài 29.5-54.5, dày 0.8mm, rộng 5mm - Loại hình ống, thân 2-7 lỗ, dài 11-41mm, dày 1.2mm, rộng 5.5mm - Loại chữ T, dầu 2 lỗ, thân 2-5 lỗ, dài 19-36mm, dày 0.8mm, rộng 5.5mm - Loại chữ L, đầu 2 lỗ, thân 4-5 lỗ, dài 19-25mm, dày 0.8mm, rộng 5.5mm, trái/phải - Loại chữ L xiên, đầu 2 lỗ, thân 4-5 lỗ, dài 19-25mm, dày 0.8mm, rộng 5.5mm, trái/ phải - Loại chữ T, đầu 3 lỗ, thân 4-7 lỗ, dài 35.2-57mm, nẹp dày 1.8mm, rộng 5mm - Loại chữ Y, đầu 3 lỗ, thân 4-7 lỗ, dài 38.2-60mm, nẹp dày 1.8mm, rộng 5mm - Loại condylar, đầu 2 lỗ, thân 3-7 lỗ, dài 30-59mm, nẹp dày 1.8mm, rộng 5mm - Loại nẹp thẳng có lỗ khoá, thân 4-10 lỗ, dài 36-84mm, dày 1.3mm, rộng 5.5mm - Loại nẹp khoá thích ứng, 12 lỗ, dài 88mm, dày 1.3mm, rộng 5mm Tương thích hệ thống vít khoá và trợ cụ canwell. Đạt tiêu chuẩn : ISO, CE, FDA 
</t>
  </si>
  <si>
    <t xml:space="preserve">"Đóng gói tiệt trùng sẵn. Chất liệu : Titanium
Nẹp khoá nén ép ít tiếp xúc LC-LCP bản nhỏ, sử dụng vít khoá 3.5mm, vít xương cứng 3.5mm, vít xốp 4.0mm
Kích thước : dài 4/5/6/7/8/9/10/11/12 lỗ, tương ứng chiều dài 59/72/85/98/111/124/137/150/163mm
Nẹp dày : đầu nẹp dày 3.2mm, thân nẹp dày 3.2mm
Nẹp rộng : đầu nẹp rộng 11.5mm, thân nẹp rộng 11.5mm
Tương thích hệ thống vít khoá và trợ cụ canwell
Đạt tiêu chuẩn : ISO, CE, FDA"
</t>
  </si>
  <si>
    <t xml:space="preserve">"Đóng gói tiệt trùng sẵn. Chất liệu : Titanium
Nẹp khoá LCP đầu trên xương chày mặt ngoài, sử dụng vít khoá 5.0mm, vít khoá 5.0mm tự khoan, tự taro, vít xương cứng 4.5mm, vít chêm 5.0mm
- Loại đầu trên xương chày mặt ngoài - proximal tibial locking plate
Kích thước : đầu nẹp 5 lỗ, thân nẹp dài 3/5/7/9/11/13 lỗ, tương ứng chiều dài 105/145/185/225/265/305mm, trái/ phải
Nẹp dày : đầu nẹp dày 3mm, thân nẹp dày 4.8mm
Nẹp rộng : đầu nẹp rộng 39.3mm, thân nẹp rộng 15.5mm
- Loại đầu trên xương chày mặt ngoài mổ ít xâm lấn LISS - proximal lateral Tibial LISS Plate
Kích thước : nẹp dài 5/7/9/11/13 lỗ, tương ứng chiều dài 141/181/221/261/301mm, trái/ phải
Nẹp dày : đầu nẹp dày 3mm, thân nẹp dày 4.8mm
Nẹp rộng : đầu nẹp rộng 21.5mm, thân nẹp dày 16mm
Tương thích hệ thống vít khoá và trợ cụ canwell
Đạt tiêu chuẩn : ISO, CE, FDA"
</t>
  </si>
  <si>
    <t>Cho kết quả đo trong 60s-120s, độ chính xác ± 0,1°C</t>
  </si>
  <si>
    <t xml:space="preserve">"Chất liệu: thép không gỉ chuẩn y tế 316L tương thích sinh học
Đđkt: vít xương xốp 4.0mm, ren ngắn, đầu vít tròn OD/ID 6/2.5mm
TCCL: ISO, CE"
</t>
  </si>
  <si>
    <t>Bông y tế làm từ bông xơ tự nhiên 100% cotton, chỉ có sợi bông không có loại sợi nào khác; có màu trắng tự nhiên; không dùng chất tạo màu trắng; khả năng hút giữ nước : 5g bông giữ được ≥100 gram nước, tốc độ chìm ≤ 8s, chất tan trong nước: không quá 0,5%. Kích thước 3cm x 3cm</t>
  </si>
  <si>
    <t xml:space="preserve">Chỉ không tan tổng hợp Nylon/Polyamide số 10/0, dài 30 cm, 2 kim hình thang 3/8c, dài 6 mm. Đóng gói bằng giấy Tyvek 100% sợi HDPE bền dai, chống rách, ngăn khuẩn hiệu quả. Kim thép 302 phủ silicon
</t>
  </si>
  <si>
    <t>Chỉ không tan đơn sợi polyamide 6.6 (Nylon) số 5/0 dài 75cm, kim tam giác 3/8C 16mm. Đóng gói bằng giấy thân thiện môi trường, bền dai, chống rách, ngăn ngừa nhiễm khuẩn và tiệt trùng bằng Ethylene Oxide. Kim làm bằng thép không gỉ AISI 420, 302 và kim được bao phủ silicon giúp kim trơn láng hơn và ít làm tổn thương mô. Mũi vuốt nhọn (Reverse Cutting) giúp xuyên qua mô dễ dàng. Tiêu chuẩn ISO 13485 và CE</t>
  </si>
  <si>
    <t>Chỉ không tan tổng hợp polypropylene số 4/0, dài 90 cm, 2 kim tròn 1/2c, dài 26 mm. Đóng gói bằng giấy Tyvek 100% sợi HDPE bền dai, chống rách, ngăn khuẩn hiệu quả. Kim thép 302 phủ silicon XtraCoat</t>
  </si>
  <si>
    <t>Chỉ không tan tổng hợp polypropylene số 5/0, dài 75 cm, 2 kim tròn 3/8c, dài 12 mm. Đóng gói bằng giấy Tyvek 100% sợi HDPE bền dai, chống rách, ngăn khuẩn hiệu quả. Kim thép 302 phủ silicon</t>
  </si>
  <si>
    <t xml:space="preserve">Chỉ không tan tự nhiên silk số 0, dài 75 cm, kim tròn 1/2c, dài 26 mm. Đóng gói bằng giấy Tyvek 100% sợi HDPE bền dai, chống rách, ngăn khuẩn hiệu quả. Kim thép 302 phủ silicon </t>
  </si>
  <si>
    <t>Chỉ silk không tan tự nhiên đa sợi số 4/0 dài 75cm, kim tam giác 1/2C 18mm được phủ ngoài bằng silicone Nusil Med 2174. Đóng gói bằng giấy thân thiện môi trường, bền dai, chống rách, ngăn khuẩn hiệu quả và tiệt trùng bằng Ethylene Oxide. Kim làm bằng thép không gỉ AISI 420, 302 và được bao phủ silicon giúp kim trơn láng hơn và ít làm tổn thương mô. Mũi vuốt nhọn (Reverse Cutting) giúp xuyên qua mô dễ dàng. Tiêu chuẩn ISO 13485 và CE</t>
  </si>
  <si>
    <t xml:space="preserve">Được làm bằng nhựa y tế, khử vô trùng bằng khí EO. Không độc, không gây sốt, cỡ kim 22GX1.1/4, định lượng giọt : 20 giot ~ 1ml, nắp thông khí có màng lọc khí. Đóng gói bao bì Blister sau khi tiệt trùng chỉ thị mầu trên bao bì chuyển từ mầu hồng sang mầu vàng. Tiêu chuẩn ISO 9001, ISO 6591 - 4
</t>
  </si>
  <si>
    <t xml:space="preserve">"• Kim luồn tĩnh mạch, có cánh, có cửa
• Có 4 đường cản quang
• Catheter kháng xoắn ống, chắn bức xạ  đặc biệt để dễ truyền với lưu lượng tối ưu.
• Kim bén với ba mặt vát giúp chích nhẹ không đau
• Catheter sản xuất từ nguyên liệu sinh học tương thích cao giúp thời gian lưu kim  dài hơn, đến 72h
• Catheter ôm sát thân kim tránh tè và đùn khi đi xuyên qua da
• Cửa chích thuốc nằm trung tâm kim giúp kim không bị dịch chuyển khi bơm thuốc, có van một chiều chất lượng cao tránh xì rỉ dịch,máu..
• Dễ sử dụng.
• Nguyên liệu FEP
• Tiệt trùng bằng khí EO
TCCL: ISO, CE
• Thông số kĩ thuật: Size kim - lưu lượng chảy 
10701: 16G:  1.7x45mm - 200ml/min
10703: 18G: 1.3x45mm - 90ml/min  
10705: 20G: 1.1x32mm - 56ml/min
10706: 22G: 0.9x25mm - 36ml/min
10707: 24G: 0.7x19mm - 23ml/min"
</t>
  </si>
  <si>
    <t xml:space="preserve">"Làm từ chất liệu FEP/PUR/PTFE/ETFE; côn luer 6%; chiều dài ống thông: 14G,16G,17G,18G (45mm+/-0.5mm); 20G (32mm+/-0.5mm); 22G (25mm+/-0.5mm), 24G và 26G (19mm+/-0.5mm); đường kính ngoài 14G (2.1+/-0.5mm), 16G (1.8+/-0.5mm), 17G (1.5+/-0.5mm), 18G (1.3+/-0.5mm); 20G (1.1+/-0.05mm), 22G (0.9+/-0.04mm), 24G (0.72+/-0.03mm), 26G (0.6+/-0.03mm)
Lưu lượng dòng 15 - 270ml/phút, thời gian lưu kim tối đa 72h, 3 đường ngầm cản quang
"
</t>
  </si>
  <si>
    <t xml:space="preserve">Lọ nhựa PS trắng trong, nắp màu đỏ, dung tích 55ml.
Kích thước: chiều cao 60mm, đường kính 35mm.
Sử dụng nhựa y tế trung tính, tinh khiết 100% không phản ứng với hoá chất, bệnh phẩm bên trong
Dùng trong khoa xét nghiệm, trường học y khoa, trong phòng khám, bệnh viện, môi trường đựng các mẫu bệnh phẩm chung để thực nghiệm, xét nghiệm.
Đạt tiêu chuẩn ISO 13485:2016.
</t>
  </si>
  <si>
    <t xml:space="preserve">Lọ nhựa PS trắng trong, nắp màu đỏ, dung tích 50ml.
Kích thước: chiều cao 65mm, đường kính 34mm.
Sử dụng nhựa y tế trung tính, tinh khiết 100% không phản ứng với hoá chất, bệnh phẩm bên trong
Tiệt trùng bằng tia Gamma
Dùng trong khoa xét nghiệm, trường học y khoa, trong phòng khám, bệnh viện, môi trường đựng các mẫu bệnh phẩm chung để thực nghiệm, xét nghiệm.
Đạt tiêu chuẩn ISO 13485:2016.
</t>
  </si>
  <si>
    <t xml:space="preserve">"* Sử dụng nhựa tinh khiết trung tính không phản ứng với các loại hóa chất chứa bên trong.
*có phiếu kiểm nghiệm của đơn vị kiểm chứng"
</t>
  </si>
  <si>
    <t>Stent mạch vành phủ thuốc Sirolimus, Polymer tự tiêu sinh học PLGA 85/15,  thiết kế 9 đỉnh - 3 kết nối giữa các vòng, Độ dày thanh chống: 65μm. đường kính 2.25mm: dài từ 8, 10, 13, 16, 18, 23, 28mm. Đường kính 2.50mm: dài từ 8, 10, 13, 16, 18, 23, 28, 33, 38, 43mm. Đường kính từ 2.75, 3.00, 3.25, 3.50, 4.00 mm, dài 08, 10, 13, 16, 18, 23, 28, 33, 38, 43, 48 mm, có 2 dấu cản quang platinum-iridium, số nếp gấp bóng 2.25mm-2.50mm: 2 cánh; 2.75mm-4.00mm: 4 cánh.</t>
  </si>
  <si>
    <t xml:space="preserve">Băng ghim của dụng cụ khâu cắt nối thẳng mổ mở 55mm Ethicon Endo - Surgery - SR55
</t>
  </si>
  <si>
    <t xml:space="preserve">Băng đạn của dụng cụ khâu cắt nối thẳng 75mm công nghệ kim 3D, kim bằng Titanium Alloy, SR75
</t>
  </si>
  <si>
    <t xml:space="preserve">Băng đạn màu trắng/xanh dương/ vàng/ xanh lá cây cho dụng cụ khâu cắt nội soi loại thẳng và cong dài 60mm
</t>
  </si>
  <si>
    <t xml:space="preserve">Băng Polyurethane (P.U) không chứa chất cao su, trong suốt, mỏng và co giãn, dễ dàng theo dõi vùng vết thương, không thấm nước trong mọi trường hợp.
Màng film thông thoáng, cho phép trao đổi Oxy thoát hơi ẩm.
Gạc thấm hút dịch tốt và có lớp màng PE (polyethylene) không dính vào vết thương.
Keo Acrylic độ dính cao và an toàn cho mọi loại da.
Mỗi miếng được tiệt trùng bằng ethylene oxide (E.O Gas) và đựng trong một gói riêng biệt.
Độ dính: 440g/12mm ± 30g
Độ bền kéo:  2.0kg/12mm ± 200g
</t>
  </si>
  <si>
    <t xml:space="preserve">Băng đạn màu trắng/xanh dương/ vàng/ xanh lá cây cho dụng cụ khâu cắt nội soi loại thẳng và cong dài 45mm
</t>
  </si>
  <si>
    <t xml:space="preserve">Băng đạn màu trắng/xanh dương/ vàng/ xanh lá cây/đen, công nghệ GST, cho dụng cụ khâu cắt nội soi loại thẳng và cong dài 60mm
</t>
  </si>
  <si>
    <t>Băng thun màu trắng, cotton 100%, keo Zinc oxide không dùng dung môi, lực dính 2-9 N/cm, co giãn ≥ 90%, có kiểm tra vi sinh. Chứng nhận MD 92825</t>
  </si>
  <si>
    <t>"Miếng dán sát khuẩn có chứa Chlohexidine Gloconate 2% dạng Gel pad kháng khuẩn cao, thấm hút máu và dịch tiết., có lớp film Polyurethane trong suốt chống thấm nước và vi khuẩn/ virus có đường kính 27nm hoặc lớn hơn (HIV-1 và HBV), có thể quan sát vùng tiêm. Viền vải xung quanh giúp cố định chắc chắn hơn. Nền keo Acrylate, độ dính tốt và hạn chế kích ứng da. Có khung viền giấy giúp dễ thao tác. Có nhãn ghi chú ngày giờ dán băng. Có tích hợp sẵn các đoạn băng keo cố định đi kèm dùng cho cố định dây truyền dịch. Lưu 7 ngày
Chất liệu/ thành phần : Gel CHG kháng khuẩn : 35 - 45%. Giấy lót phủ Silicon : 12 - 22%. Viền Polypropylene: 15 - 25%. Vải không dệt: 3 - 8%. Film Polyurethane : 3 - 8%. Keo Acrylate : 5 - 15%. Nhãn ghi ngày giờ: 1 - 2%
Kích thước: Miếng dán sát khuẩn 10x12cm, gel CHG 2% 3x4cm
Đóng gói tiệt khuẩn từng miếng 
Tiêu chuẩn chất lượng : ISO, CE
(hoặc tương đương)"</t>
  </si>
  <si>
    <t xml:space="preserve">Bộ bảo dưỡng định kỳ mỗi 6 tháng cho máy Sterrad 100NX
</t>
  </si>
  <si>
    <t xml:space="preserve">Bộ bảo dưỡng định kỳ mỗi 12 tháng cho máy Sterrad 100NX
</t>
  </si>
  <si>
    <t xml:space="preserve">Bộ bảo dưỡng định kỳ mỗi 12 tháng cho máy Sterrad 100S
</t>
  </si>
  <si>
    <t xml:space="preserve">Bộ bảo dưỡng định kỳ mỗi 6 tháng cho máy Sterrad 100S
</t>
  </si>
  <si>
    <t>Gồm 2 thanh ren thép 316 đường kính 6mm, 8 khối chữ nhật, 8 bu lông, 16 đai ốc thép không rỉ. Bộ gồm 1 khung + 4 đinh Schanz 3.5mm</t>
  </si>
  <si>
    <t>Gồm 1 thanh trơn thép 316 đường kính 6mm, 2 hệ thống cặp đinh thép không rỉ và nhôm. Bộ gồm 1 khung và 4
đinh Schanz 3.5mm.</t>
  </si>
  <si>
    <t xml:space="preserve">Chất liệu: Nhựa sử dụng được trong lĩnh vực y tế. Có túi báo thay đổi áp lực máu động mạch.  Kích cỡ dây phần tiếp xúc bơm máu (đường kính trong x đường kính ngoài)  8 x 12 mm.
</t>
  </si>
  <si>
    <t>"Chất liệu: ống bằng nhựa PVC, không DEHP
Kích cỡ: CH14, CH16
Đđkt: ống bằng nhựa PVC, không DEHP; thân trơn nhẵn, cản quang; đầu ống hút bo tròn. Ống hút được bảo vệ bằng vỏ bọc mỏng trong suốt; có 1 cổng bơm + 1 cổng súc rửa, Nút bấm hút đàm được mã màu theo size, có nắp mở/đóng để hút và đậy lại bảo vệ. Sử dụng trong 72 giờ
Đóng gói tiệt trùng 1c/gói
TCCL: ISO, CE"</t>
  </si>
  <si>
    <t>1. Đầu khớp háng lưỡng cực (Bipolar head): 
- Gồm vỏ kim loại bên ngoài làm bằng CoCr và lớp đệm bên trong bằng Polyethylene cao phân tử, có vòng khóa đàn hồi; kích cỡ từ 36mm-59mm. 
2. Chỏm xương đùi: 
- Vật liệu bằng Cobalt Chrome (CoCr), có đường kính 22mm, 28mm;32mm gồm các cỡ S(-3.5), M(+0), XL(+3.5), XL(+7), XXL(+10.5). 
3. Cổ rời 
- Có 10 cỡ cổ modular điều chỉnh 8 hoặc 15 độ góc vẹo trong/vẹo ngoài; 8 hoặc 14 độ nghiêng trước/sau, cổ chuôi đầu gắn chỏm đường kính Taper 12/14 Eurocone (góc 5°42'30'').
4. Chuôi khớp háng: 
- Chuôi xương đùi bằng Titanium. Kích cỡ: 10 - 22 cỡ, chiều dài có 3 cỡ: 135;175; 215mm, 
- Thân chuôi di động điều chỉnh có 8 kích cỡ; X-Small monoblock; X-S modular; Smallmall, chiều dài từ 50 - 80 mm, góc 127, 135, 143 độ chất liệu Ti-Alloy loại thường hoặc phủ hydroxyapatite với độ dày 500 ± 50 µm; hoặc lớp Plasma với độ dày 500 ± 100 µm.</t>
  </si>
  <si>
    <t>• Tạo nhịp tim 2 buồng, đáp ứng nhịp theo vận động.
• Thể tích máy ≤ 13.1cc, trọng lượng ≤ 31,3gram.
• Cho phép chụp MRI toàn thân 1.5T và 3T không giới hạn thời gian chụp và chiều cao của bệnh nhân.
• Tự động chuyển chế độ tạo nhịp về AAI/ AAIR khi bệnh nhân có dẫn truyền nhĩ thất bình thường.
• Quản lý tạo nhịp nhĩ và thất, cho phép lập trình biên độ tạo nhịp an toàn lên tới 4 lần ngưỡng tạo nhịp.
• Tính năng tự động tạo nhịp với tần số cao sau loạn nhịp nhĩ giúp giảm tái phát nhanh/ rung nhĩ.
• Tính năng ngăn ngừa ngất do phản xạ thần kinh.
• Chức năng gợi ý các thông số lập trình máy thích hợp cho bệnh nhân.
• Tần số đáp ứng với nam châm khi còn pin ≤ 85 chu kỳ/ phút.
• Tuổi thọ pin trung bình ≥ 13.3 năm</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</si>
  <si>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870-925°C.Độ dày nẹp: 2.5mm, bề rộng nẹp:  11.0mm,rộng đầu 15.6mm và 14.1mm. Số lỗ của nẹp: 3, 5, …, 10 lỗ(từ 64-155mm) . Sử dụng loại vít khóa,vít vỏ, làm từ  Thép y tế 316L ko gỉ ,tự taro, đường kính 2.7( lõi 2.1mm, đầu vít 3.5mm,dài từ 8-60mm) và 3.5 mm( lõi 2.9/2.4mm, đầu vít 5.0/6.0mm,dài 10-80mm).  Dụng cụ chuyên dụng đi kèm nẹp vít.
</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</si>
  <si>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  Có 2 loại: Đầu dưới xương chày ngoài: Độ dày nẹp:4.6 mm, bề rộng nẹp:16.5 mm, rộng đầu nẹp 26.51mm. Số lỗ của nẹp: 4, …, 13 lỗ. Khoảng cách giữa các lỗ 20.0mm. Sử dụng loại vít khóa,vít vỏ,vít xốp làm từ hợp kim TiAl6V4 ,tự taro, đường kính  4.5(lõi 3.0mm, đầu vít 8.0mm,dài từ 14-80mm)/5.0 mm(lõi 4.4mm,đầu vít 6.6mm,dài từ 14-110mm),xốp 5.5mm( lõi 3.0mm, đầu vít 6.6mm,dài từ 30-110mm). Đầu dưới xương chày trong: Độ dày nẹp: 4.7mm, bề rộng thân nẹp:11.0 mm. Rộng đầu nẹp: 22.2mm Số lỗ của nẹp: 4, …, 14 lỗ. Sử dụng loại vít khóa,vít vỏ,vít xốp làm từ Thép y tế 316L ko gỉ ,tự taro, đường kính  3.5 mm( lõi 2.9/2.4mm, đầu vít 5.0/6.0mm,dài 10-80mm),vít xốp 4.0mm(lõi 2.4mm,đầu vít 5.0mm,dài từ 14-80mm).Dụng cụ chuyên dụng đi kèm theo nẹp vít.
</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</si>
  <si>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870-925°C.Đầu nẹp có 6 lỗ,có lỗ xuyên đinh Kickner.Độ dày nẹp: 2.0mm, bề rộng nẹp: 7.5mm, rộng đầu 22.6mm. Số lỗ của nẹp:2, 3,4,5 lỗ tương ứng 50/58.5/70.5/79/87.5mm . Sử dụng loại vít khóa,vít vỏ, làm từ  Thép y tế 316L ko gỉ ,tự taro, đường kính 2.4mm đầu cánh sao lõi 1.8mm, đầu vít 3.5mm), 2.7 mm( lõi 2.1mm, đầu vít 3.5mm,dài từ 8-60mm). Dụng cụ chuyên dụng đi kèm nẹp vít.
</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</si>
  <si>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  Độ dày nẹp: 3.0mm, bề rộng nẹp:  10.0mm,rộng đầu 15.5mm. Số lỗ của nẹp: 2, 5, …, 12 lỗ(dài từ 110-188mm), Sử dụng loại vít khóa,vít vỏ, làm từ  Thép y tế 316L ko gỉ ,tự taro, đường kính 2.7( lõi 2.1mm, đầu vít 3.5mm,dài từ 8-60mm)/3.5( lõi 2.9/2.4mm, đầu vít 5.0/6.0mm,dài 10-80mm)/4.0mm(lõi 2.4mm,đầu vít 5.0mm,dài từ 14-80mm).  Dụng cụ chuyên dụng đi kèm nẹp vít.
</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</si>
  <si>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870-925°C.Độ dày nẹp: 3.4mm, bề rộng nẹp:  10.1mm, rộng đầu 17.4. Số lỗ của nẹp:3, 4, 5, …, 8 lỗ(từ 66-132mm). Sử dụng loại vít khóa,vít vỏ, làm từ  Thép y tế 316L ko gỉ ,tự taro, đường kính  2.7( lõi 2.1mm, đầu vít 3.5mm,dài từ 8-60mm) và 3.5 mm( lõi 2.9/2.4mm, đầu vít 5.0/6.0mm,dài 10-80mm).  Dụng cụ chuyên dụng đi kèm nẹp vít.
</t>
  </si>
  <si>
    <t xml:space="preserve">Bộ xilanh 200ml dùng cho máy bơm thuốc cản quang 1 nòng Medrad/Bayer Envision, Vistron. Bộ sản phẩm đóng gói gồm 1 ống tiêm 200ml, 1 ống hút nhanh chữ J và 1 dây nối áp lực cao dài 150cm với van một chiều có đường kính trong 2,5mm và đường kính ngoài 4,0mm. Chịu áp lực cao 350psi, luer lock, nạp thuốc bằng ống hút nhanh, chất liệu PET trong suốt, không chứa DEHP. Tương thích hoàn toàn với máy bơm tiêm, có dấu chỉ phát hiện nhanh ống bơm đã được mồi thuốc. Đạt chuẩn ISO 13485, CE, FDA. Tiệt khuẩn bằng công nghệ E.O.
</t>
  </si>
  <si>
    <t xml:space="preserve">Dung tích 5ml kèm kim 25G. Piston và xy lanh được làm bằng nhựa PP y tế, khử vô trùng bằng khí EO, Silicon Y tế dùng bôi trơn được nhà sản xuất đăng ký với ban quản lý thuốc và thực phẩm Mỹ (FDA). Đóng gói bao bì Blister sau khi tiệt trùng chỉ thị mầu trên bao bì chuyển từ mầu hồng sang mầu vàng. Tiêu chuẩn ISO 13485
</t>
  </si>
  <si>
    <t xml:space="preserve">Chất liệu PVC, không latex, các số 0.5L; 1L; 2L; 3L. Tiêu chuẩn:  ISO, FDA
</t>
  </si>
  <si>
    <t>Thiết kế hệ thống: Over the Wire. 
Dạng bóng: Non-Compliant (gấp 3 cạnh ở bóng 3-5mm, gấp 5 cạnh từ bóng 6mm trở lên). Chất liệu bóng: Nybax. Sheath tương thích: 5F, 6F, 7F. Lớp phủ: Medi-Glide ái nước. Maker: Có 2 maker đánh dấu rộng 1.5mm bằng Platinum Iridium. Đường kính bóng: 3mm-12mm. Chiều dài bóng: 20mm-200mm. Chiều dài trục thân: 40cm, 75cm, 135cm. Dây dẫn tương thích: 0.035". Áp suất tối đa: 24 atm. Entry Profile: 0.040". Crossing Profile: 0.070".</t>
  </si>
  <si>
    <t xml:space="preserve">- Chất liệu: Nylon không dàn hồi
- Dây dẫn cấu tạo liền khối theo công nghệ FeatherGlide hiệu chỉnh lực đẩy lên đến 0.35N, đoạn dây trục chất liệu MeriStem.
- Độ dày đầu mũi: 0.0160 ± 0.0005"".
- Độ dày xuyên qua tổn thương với bóng nhỏ nhất: ≤ 0.90"".
- Gấp nếp 2 lần đối với đường kính 2.00, gấp nếp 3 lần đối với đường kính 2.25 tới 4.50mm.
- Đường kính: 2.00, 2.25, 2.50, 2.75, 3.00, 3.50, 4.00, 4.50mm.
- Chiều dài: 8, 13, 15, 18, 23, 28, 30, 35, 38mm.
</t>
  </si>
  <si>
    <t xml:space="preserve">Tương thích với tất cả các chuẩn của máy
</t>
  </si>
  <si>
    <t>Chỉ khâu không tiêu Polypropylene, Kim tam giác 17mm dài 70cm, 80cm</t>
  </si>
  <si>
    <t>dây bền,3 vòng xoắn dễ sử dụng</t>
  </si>
  <si>
    <t xml:space="preserve">Được làm bằng nhựa y tế, khử vô trùng bằng khí EO. Không độc, không gây sốt, cỡ kim 22GX1.1/4, định lượng giọt : 20 giot ~ 1ml, nắp thông khí có màng lọc khí, có 4 màng lọc dịch. Đóng gói bao bì Blister sau khi tiệt trùng chỉ thị mầu trên bao bì chuyển từ mầu hồng sang mầu vàng. Tiêu chuẩn ISO 9001, ISO 6591 - 4
</t>
  </si>
  <si>
    <t>Dây truyền dịch dùng cho máy máy truyền dịch. 
Dây có đường kính đồng đều. Có độ cứng và mềm dẻo phù hợp, và có độ bền. Đặc biệt dây giữ vững hình dạng ngay cả khi nhiệt độ thay đổi.
Sử dụng chất liệu Polybutadience. Không chất DEHP và PVC, nên hạn chế tối đa việc hấp thụ các hoạt chất của thuốc.
Đầu cắm nhựa 1 lỗ, kiểu L. Không có van thông khí. 20 giọt/ml. 
Kích thước (mắt) lưới lọc 40μm.
Đầu nối dạng trượt (Luer).
Tổng chiều dài: 213cm.
TIệt trùng bằng khí EO</t>
  </si>
  <si>
    <t>•Có dây treo burette trên cây dịch truyền → tiện lợi.
• Bầu pha thuốc 150ml trong suốt, mềm, hình trụ và hiệu chỉnh buồng đo khối lượng với quy mô đánh dấu đậm.
 • Vi khuẩn hút gió lưu lại bởi Màng lọc khí lọc vi khuẩn 0.2 µm  và màng lọc dịch 15 µm.
•Cổng tiêm  thuốc cho phép truyền  liên tục.
•Tự động đóng van ngăn cản không khí bẫy trong dòng chất lỏng khi buồng khối lượng đo là trống rỗng, và nó cũng cho thấy mức độ của chất lỏng.
•Bộ lọc 15 µm  để giảm các hạt vật chất
•Định mức 60 giọt / ml.
•Ống PVC mềm, kháng xoắn vặn.
•Độ dài dây tiêu chuẩn: 150 cm
•Đường kính ống: I Ø 3,0 mm. &amp; O Ø 4,1 mm</t>
  </si>
  <si>
    <t>- Chiều dài dây 180cm, dây màu cam có khả năng tránh ánh sáng
- Đường kính trong dây: 3 mm. đường kính ngoài 4.1 mm
- Có chức năng đuổi khí tự động và khóa dịch tự động
- Có bầu đếm giọt 2 ngăn cứng - mềm
- Màng lọc có chức năng lọc vi khuẩn tại van thông khí
- Đầu khóa vặn xoắn Luer Lock
- Chất liệu PUR, Không có chất phụ gia DEHP
- Cửa chích thuốc an toàn</t>
  </si>
  <si>
    <t>- Vật liệu: PEEK (ASTM F2026) và Titanium Alloy Ti-6Al-4V ELI (ASTM F136).
- Thiết kế dạng cong (hình trái chuối/ hạt đậu…)
- Mặt trên và mặt dưới có răng cưa (độ cao răng từ 0.5mm – 0.8mm) giúp đĩa đệm bám chắc vào bề mặt xương, chống dịch chuyển.
- Góc nghiêng giữa mặt trên và mặt dưới đĩa đệm từ 0 độ đến 8 độ, độ ưỡn từ 0 độ đến 10 độ, giúp đĩa đệm tương thích với cấu trúc sinh lý cột sống khi đặt vào cơ thể bệnh nhân.
- Hai đầu đĩa đệm được vát góc 30 độ giúp dễ dàng đặt đĩa đệm vào giữa hai đốt sống lưng.
- Đĩa đệm có thể xoay một góc từ 10 độ đến 90 độ khi đặt. Kỹ thuật này giúp giảm chấn động lên thân sống và đảm bảo đĩa đệm được đặt đúng vị trí.
- Khoang nhồi xương lớn từ: 0.4cc đến 1.95cc tùy size giúp chứa được nhiều xương ghép.
- Thân đĩa đệm có các lỗ suốt giúp tăng tốc độ lành xương.  
- Đĩa đệm có 3 điểm đánh dấu làm bằng Titanium có thể dễ dàng quan sát trên phim X-quang hoặc C-Arm.
- Chiều rộng: 10mm đến 13mm
- Độ dài: 24mm đến 32mm. 
- Đường kính/ Độ cao: 7, 8, 9, 10, 11, 12, 13, 14mm. 
- Bán kính cong từ 28mm đến 34mm.
- Tiêu chuẩn: ISO 13485:2016
- Đã tiệt trùng sẵn, đóng gói riêng lẻ theo hộp, hạn sử dụng lâu dài (5 năm).
- Dùng tương thích với bộ trợ cụ hãng.</t>
  </si>
  <si>
    <t>Đinh chốt rỗng dùng cho xương chày ,chất liệu SS, 2 lỗ vít đầu gần 1 hình tròn và 1 hình bầu dục và 3 lỗ vít đầu xa hình tròn, L 240 - 340mm. ĐK 8,9,10mm, tương thích với bộ khung ngắm định vị</t>
  </si>
  <si>
    <t xml:space="preserve">"Đóng gói tiệt trùng sẵn. Chất liệu Titanium, đinh lòng rỗng, tương đương loại canefn,
Kích thước :
Ø9,10,11,12mm, L 300 --&gt; 460mm
Lag screw : Ф7.0, L 60 --&gt; 150mm
Locking screw : Ф4.9, L 20 --&gt; 80mm
End cap : L 5,10,15,20,25,30mm
Tương thích trợ cụ canwell
Tiêu chuẩn ISO, CE"
</t>
  </si>
  <si>
    <t>Chất liệu : Thép y tế
Đường kính : 7 mm --&gt; 13mm
Có 1 lỗ rút đinh, thân đinh có thiết kế dạng hình lá Cloverleaf tạo 3 tiếp điểm trong lòng tủy
Đinh dùng cho xương đùi : thẳng
Đinh dùng cho xương chày : cong 1 đầu</t>
  </si>
  <si>
    <t xml:space="preserve">"Đinh rỗng, chất liệu Titanium, dùng vít lag screw/ hoặc lưỡi chốt helical blade nén ép cổ xương đùi, đóng gói tiệt trùng sẵn
Kích thước :
Đinh ngắn : Ø9,10,11,12,13mm, L 170, 200, 240mm
Đinh dài : Ø9,10,11mm, L360, 400, 420mm
Vít Lag screw : Ф10.4, L 70 --&gt; 120mm
Lưỡi Helical Blade : Ф10.4, L 75 --&gt; 120mm
Locking screw : Ф4.9, L 20 --&gt; 80mm
End cap : L 5, 10, 15mm
Bộ gồm : Đinh + Vít lag screw/ Lưỡi Helical Blade + Vít khóa + Nắp. Tương thích trợ cụ canwell
Tiêu chuẩn ISO, CE"
</t>
  </si>
  <si>
    <t xml:space="preserve">Đinh Steinmann không ren, một đầu nhọn, đường kính từ 4.0 đến 5.0mm, dài từ 180 đến 350 mm, chất liệu thép y khoa.
</t>
  </si>
  <si>
    <t>Dụng cụ cắt trĩ Longo đường kính ngoài 34mm, đường kính vòng cắt 26mm, số lượng ghim 34, có 2 hàng ghim, chiều cao ghim khi mở 3.8mm, chiều cao ghim khi đòng 0.75-</t>
  </si>
  <si>
    <t xml:space="preserve">Dụng cụ khâu cắt nối thẳng nội soi đa năng 60mm,dài 34cm, gập góc 45 độ, EC60A
</t>
  </si>
  <si>
    <t>- Catheter chất liệu silicone,
- Chiều dài 30cm, 
- Cỡ 24G/2Fr
- Tốc độ truyền dịch 3.0ml/phút</t>
  </si>
  <si>
    <t xml:space="preserve">"- Găng tay phẫu thuật tiệt trùng không bột
- Chất liệu chính: Mủ cao su tự thiên cô đặc
- Loại: Găng tay không bột, tiệt trùng bằng phương pháp chiếu xạ Gamma
- Phủ một lớp polymer để tạo ra bề mặt mịn màng để hỗ trợ người sử dụng, được thiết kế các ngón tay thẳng mượt, phù hợp hình dáng bàn tay người sử dụng, viền gân ở cổ tay.
- Màu sắc: trắng tự nhiên
- Kích cỡ : Số 6; 6,5; 7; 7,5
- Độ dài găng tay tối thiểu khoảng: 290 ± 10 mm, độ dày lòng bàn tay 0.13 ± 0.02mm, chiều rộng từ 77 ± 5 mm đến 95 ± 5mm; hàm lượng protein &lt; 30qg/g
- Độ bền kéo tối thiểu trước khi sử dụng: 24MPa; sau khi sử dụng: 18 MPa.
- Độ giãn dài tối thiểu trước khi sử dụng: tối thiểu 750%, sau khi sử dụng: 560%
-Tiêu chuẩn chất lượng CE00742; ISO 9001 :2015 và  ISO 13485: 2016"
</t>
  </si>
  <si>
    <t xml:space="preserve">"Kích cỡ: 5kg/ bình
Đđkt: gel hòa tan không chứa muối, không dính nhầy, không gây dị ứng, đảm bảo độ đậm đặc đồng dạng đồng màu, độ nhớt 80.000cp (80.000 RPMS, STD 18º), dẫn truyền tín hiệu tốt và tốc độ truyền nhanh (1.48). Sử dụng với tất cả các loại máy siêu âm
Đóng gói 5L/bình
TCCL: ISO, CE, made in Italia"
</t>
  </si>
  <si>
    <t xml:space="preserve">Giấy in 2 lớp dùng in kết quả tiệt trùng máy Sterrrad 100S
</t>
  </si>
  <si>
    <t xml:space="preserve">Giấy in nhiệt dùng in kết quả tiệt trùng máy Sterrrad NX và 100NX
</t>
  </si>
  <si>
    <t>Kích thước: Kích thước 40cmx50cm</t>
  </si>
  <si>
    <t xml:space="preserve">"Chất liệu silicone
Có khớp xoay 360 độ
Đường kính trong 5.1 mm
Phù hợp với bệnh nhân từ 70 kg trở lên
Trở kháng ở lưu lượng 60 lít/phút: 8 cmH2O"
</t>
  </si>
  <si>
    <t xml:space="preserve">
*Giúp xác định chẩn đoán  nhiễm siêu vi B. HBsAg phát hiện kháng nguyên bề mặt siêu vi B trong huyết tương hoặc huyết thanh bằng phương pháp sắc ký miễn dịch. 
*Ngưỡng phát hiện:
5 ng/ml trong 15 phút
1 ng/ml trong 30 phút
*Độ nhạy: &gt;99% , Độ đặc hiệu 97 %. "
</t>
  </si>
  <si>
    <t>Kích thước75x45cm, nhựa PPC</t>
  </si>
  <si>
    <t xml:space="preserve">- Dụng cụ khâu da cỡ vừa, rộng  dùng trong đóng da.
- Có 2 loại kích  thước: 
+ Gồm 35 ghim đường kính 5,7mm x 3,9mm bằng thép k gỉ.
+ Gồm 35 ghim đường kính 6,5mm x 4,7mm bằng thép không gỉ .
- Với thiết kế cửa sổ nhìn trong suốt  để dễ dàng thao tác.
</t>
  </si>
  <si>
    <t xml:space="preserve">Nguyên liệu khóa: Poly carbonat. Khóa điều chỉnh dễ dàng, trơn  không bị rít. Chịu được áp lực cao, không rò rĩ . Dây nối dài 25cm trong suốt, mềm, đầu dây có khóa vặn để nối tiếp chắc chắn. Chống nứt gãy và chịu áp lực cao. khớp với dây truyền dịch. Ống kết nối có ID đến 3.0mm, OD đến 4.1mm. Áp suất được kiểm tra bằng khí động học và thủy tĩnh học lên đến 7 bars. Cho phép xoay vòng 360 độ.
</t>
  </si>
  <si>
    <t>Thiết kế BALAN SEE bán kính đơn ( 0-95º) hạn chế cắt bỏ xương đùi xa và sau bằng nhau định hình và tái tạo cân bằng dây chằng.
- Thiết kế kiểu patellofemoral bảo tồn xương, Cơ chế khóa chèn xương chày đa hướng mạnh mẽ. 
1. Lồi cầu đùi (Femoral Component) : chất liệu hợp kim CoCr, Loại lồi cầu đùi trái/ phải với 15 size, 10 kiểu chuẩn (PS) và 5 kiểu mở rộng (PS+) đối với size 3N,4N,5N,6N,7N.
2. Mâm chày (Tibial Plate) : chất liệu Ti-6Al-4V với  9 kích cỡ sử dụng 
3. Lớp đệm mâm chày (Tibial Bearing): thiết kể kiểu PS và PS +;  chất liệu Vitamin E highly crosslinked, kích thước từ 9 -25mm với 8 độ dày khác nhau. 
4. Bánh chè (Patellar Component) : chất liệu polyethylene gồm 7 kích cỡ 26; 27; 29; 32; 35; 38; 41mm</t>
  </si>
  <si>
    <t>1. Đầu khớp háng lưỡng cực (Bipolar head): 
- Gồm vỏ kim loại bên ngoài làm bằng CoCr và lớp đệm bên trong bằng Polyethylene cao phân tử, có vòng khóa đàn hồi; kích cỡ từ 36mm-59mm với mỗi kích cỡ tăng 1mm.
2. Chỏm xương đùi: 
- Vật liệu bằng Cobalt Chrome (CoCr), có đường kính 22mm, 28mm;32mm và 36mm gồm lõi tăng giảm các cỡ M(+0), XL(+3.5), XL(+7), XXL(+10.). 
3. Cổ rời 
- Có thể điều chỉnh chiều dài và thay đổi góc chuôi động từ 127 độ, 135 độ, 143 độ. Chiều dài cổ chuôi 29mm - 42mm.
4. Chuôi khớp háng: 
- Được làm bằng hợp kim COCR Material, chuôi dạng hình nêm có rãnh ngang chống lún và rãnh dọc chống xoay, góc cổ chuôi 127°, 135°, 143 độ, phần cổ chuôi được đánh bóng gương. 
- Kích cỡ chuôi: Có 5 kích cỡ từ 4, 6, 8, 10, 12. chiều dài: 107-175mm. 
- Độ lệch cổ chuôi (Offset): 35 - 53mm. 
- Là loại khớp đặc biệt chuyên sử dụng kỹ thuật đường mổ nhỏ Superpath.</t>
  </si>
  <si>
    <t>- Đường kính stent: 8mm (24Fr), 10mm (30Fr)
- Chiều dài stent: 80mm, 100mm, 120mm
- Thiết kế thân stent lực hướng tâm cao và lòng bên trong lớn, thời gian lưu stent lên đến 3 năm 
- Lớp phủ độc đáo - được bao phủ hoàn toàn bởi một polyme lớp phủ được thiết kế để ngăn ngừa quá trình tăng trưởng lớp niêm mạc, giảm sự đóng cặn, hỉnh thành sỏi và vôi hóa.
- Dễ dàng đặt với marker chắn bức xạ ở trên stent cho phép đặt dưới nội soi hoặc huỳnh quang  
- Loại bỏ dễ dàng và an toàn bằng cách kéo stent ra ngoài giống như 1 sợi chỉ
- Thiết kế mỏ neo giảm dịch chuyển
- Cho phép đặt qua nội soi (ngược dòng), qua da (xuôi dòng) hoặc kết hợp</t>
  </si>
  <si>
    <t>Kim luồn tiêu chuẩn 22G*1" dùng trong thủ thuật Laser nội mạch, có thể dùng cho máy DoctorHome DH18 và Wonder MF5-08</t>
  </si>
  <si>
    <t xml:space="preserve">Làm từ chất liệu FEP/PUR/PTFE/ETFE; côn luer 6%; chiều dài ống thông: 24G (19mm+/-0.5mm); đường kính ngoài 24G (0.72+/-0.03mm)
Lưu lượng dòng 15 - 270ml/phút, thời gian lưu kim tối đa 72h, 3 đường ngầm cản quang
</t>
  </si>
  <si>
    <t xml:space="preserve">Làm từ chất liệu FEP/PUR/PTFE/ETFE; côn luer 6%; chiều dài ống thông: 18G (45mm+/-0.5mm); 20G (32mm+/-0.5mm); 22G (25mm+/-0.5mm); đường kính ngoài 18G (1.3+/-0.5mm); 20G (1.1+/-0.05mm), 22G (0.9+/-0.04mm), 
Lưu lượng dòng 15 - 270ml/phút, thời gian lưu kim tối đa 72h, 3 đường ngầm cản quang
</t>
  </si>
  <si>
    <t xml:space="preserve">Kim luồn có cánh, có cửa; Chất liệu PTFE / FEP; Sử dụng một lần; Tiệt trùng EO
</t>
  </si>
  <si>
    <t>Dài 21,25mm, nhiều size có màu đặc trưng riêng : Số 25 : màu đỏ / Số 30 : màu xanh biển / Số 35 : màu xanh lá / Số 40 : màu đen</t>
  </si>
  <si>
    <t>Dài 21,25,29mm, nhiều size có màu đặc trưng riêng : Số 25 : màu đỏ / Số 30 : màu xanh biển / Số 35 : màu xanh lá / Số 40 : màu đen</t>
  </si>
  <si>
    <t xml:space="preserve">Lồng xương ECO sử dụng như đốt sống nhân tạo
- Vật liệu: Titanium Alloy Ti-6Al-4V ELI theo tiêu chuẩn ASTM F136.
- Thiết kế hình trụ tròn dạng lưới hình tam giác hoặc hình tròn giúp tăng độ bám và phục hồi của xương. 
- Chiều dài có thể thay đổi tùy theo kích thước của thân đốt sống cần thay thế. 
- Phần trung tâm rỗng tạo khoảng trống để chứa xương ghép vào trong dễ dàng. 
-Thành ngoài có các khoảng hở, tạo mặt tiếp xúc để xương ghép kết dính với xương xung quanh.
- Đường kính: từ 12mm đến 14mm
- Độ dài: từ 20mm đến 70 mm.
- Tiêu chuẩn chất lượng: ISO 13485:2016
- Đã tiệt trùng sẵn, đóng gói riêng lẻ theo hộp, hạn sử dụng lâu dài (5 năm).
- Dùng tương thích với bộ trợ cụ hãng.
</t>
  </si>
  <si>
    <t xml:space="preserve">"Loại lưỡi cắt đốt đường kính 3.0mm/3.5mm/3.75mm chiều dài làm việc 15cm đầu lưỡi cong các góc: 90 độ/45 độ/ 30 độ. Các tính năng của lưỡi cắt đốt bằng sóng radio:
Lưỡi sử dụng sóng radio lưỡng cực an toàn và hiệu quả.
Tỷ lệ khoảng cách hoạt động và trở lại của sóng radio là xuất sắc, lỗ hút dịch kích thước lớn, Cách điện với cường độ điện cao duy trì hoạt động chọn lọc ở đầu lưỡi, Nhiệt độ tương đối thấp (40-70 độ C) với tổn thương nhiệt tối thiểu đối với các mô khỏe mạnh xung quanh, giảm đau hiệu quả.
Lưỡi cắt đa chức năng kết hợp cắt bỏ, hút và đông máu.
Có nhiều loại lưỡi để chọn tạo với cấu trúc một lớp plasma ổn định góp phần vào hiệu suất đáp ứng. "
</t>
  </si>
  <si>
    <t xml:space="preserve">Bằng thép carbon không gỉ. Mỗi lưỡi dao được đóng gói trong lớp giấy bạc chống gỉ. Đóng gói tiệt trùng phương pháp chiếu xạ Gamma. 
</t>
  </si>
  <si>
    <t>Nặng 51,60g/m2; Pore là 1,25mm; Thickness là 0,50mm</t>
  </si>
  <si>
    <t xml:space="preserve">Mảnh ghép loại nhẹ dùng trong thoát vị 6,4cm x 11,4cm, thành phần polypropylen không tiêu. Trọng lượng: 45g/m2, Kích thước lỗ lưới: 2,38 ± 0,03mm. Đạt tiêu chuẩn ISO 13485-FDA
</t>
  </si>
  <si>
    <t>- Lưỡi mài dùng cho phẫu thuật nội soi khớp vai &amp; gối. Đường kính: 3.0mm, 4.0mm, 4.5mm, 5.0mm, 5.5mm 
Chất liệu làm bằng thép không gỉ</t>
  </si>
  <si>
    <t>Kích thước Ø75 x H75mm, dung tích 220ml</t>
  </si>
  <si>
    <t>"Kích thước băng dính : 10cm x 20cm
Kích thước tổng thể : 15cm x 20cm
Chất liệu: Lớp film Polyester resin phủ Iodophur hàm lượng  0.117 -&gt; 0.197 mg/cm² kháng khuẩn phổ rộng, lớp giấy lót
Miếng dán sát dùng trong phẫu thuật, phủ Iodophor, kháng khuẩn. Lớp film mỏng, thông thoáng, co giãn tốt và dính chặt trên da và rìa vết mổ, cung cấp phẫu trường vô khuẩn, có tính kháng khuẩn phổ rộng, tăng hiệu quả ngăn ngừa nhiễm khuẩn vết mổ.</t>
  </si>
  <si>
    <t xml:space="preserve">Kích thước băng dính : 34x35cm
Kích thước tổng thể : 60 x 35cm
Chất liệu: Lớp film Polyester resin phủ Iodophur hàm lượng  0.117 -&gt; 0.197 mg/cm² kháng khuẩn phổ rộng, lớp giấy lót
Miếng dán sát dùng trong phẫu thuật, phủ Iodophor, kháng khuẩn. Lớp film mỏng, thông thoáng, co giãn tốt và dính chặt trên da và rìa vết mổ, cung cấp phẫu trường vô khuẩn, có tính kháng khuẩn phổ rộng, tăng hiệu quả ngăn ngừa nhiễm khuẩn vết mổ.
</t>
  </si>
  <si>
    <t xml:space="preserve">Các thông số kỹ thuật:
- Nhựa PVC y tế mềm
- Có Mask mask người lớn hoặc trẻ em
- Liều lượng cố định (dùng với venturies)
- Không sắc nhọn, vô trùng
- Có bầu chứa thuốc
- Có dây oxy dài 1.8 m -2.1 m
- Nhựa y tế, </t>
  </si>
  <si>
    <t xml:space="preserve">Vật liệu cầm máu dạng lưới mềm tự tiêu, bằng cellulose oxi hóa tái tổ hợp (oxidized regenerated cellulose), nguồn gốc thực vật, kích thước 10 x 20cm, có tính kháng khuẩn, độ pH thấp (2.4) giúp co mạch tại chỗ, đẩy nhanh quá trình hình thành nút tiểu cầu, lưới mềm, dễ thao tác, bám tốt vào bề mặt không bằng phẳng, tự tiêu sau 7 - 14 ngày, tiêu chuẩn CE
</t>
  </si>
  <si>
    <t xml:space="preserve">"Miếng ghép lưng  có thể giãn mở rộng
- Chất liệu: PEEK (PolyEtherEtherKetone)  và Titanium alloy Ti6Al4V  theo tiêu chuẩn ISO 13485-2016 
- Kích cỡ: độ dài 24mm, 28mm, 32mm , độ rộng 10mm, độ cao 7mm đến 13mm (tùy theo độ rộng)
- Trục bằng chất liệu Ti6Al4V được thiết kế đặc biệt đặt ở giữa lồng, có thể xoay 90 độ tạo cơ chế giãn rộng miếng ghép ra, định hình hoàn hảo khi lắp ghép
- Có 3 điểm đánh dấu (3 Marker)
- Trên thân có hệ thống răng ngược giúp ngăn cản sự dịch chuyển của đĩa.
-  Phù hợp nhất với cấu trúc giải phẫu.
- Tiệt trùng sẵn."
</t>
  </si>
  <si>
    <t>dài 28-32mm: có 6 size với kich thước tương ứng : số 1(0,50mm)-số 2(0,70mm), số 3 (0,90mm), số 4 (1,1mm) , số 5(1,3mm), số 6 (1,5mm)</t>
  </si>
  <si>
    <t xml:space="preserve">"Chất liệu: thép không gỉ chuẩn y tế 316L tương thích sinh học
Đđkt: nẹp bản nhỏ kiểu DCP dùng vít 3.5mm
TCCL: ISO"
</t>
  </si>
  <si>
    <t xml:space="preserve">"Chất liệu: thép không gỉ chuẩn y tế 316L tương thích sinh học
Đđkt: nẹp kiểu chữ T nghiêng phải/ trái, dày 1.5mm, rộng 10mm, 3 lỗ đầu 3/4/5/6 lỗ thân, dài 49mm - 64mm
TCCL: ISO"
</t>
  </si>
  <si>
    <t xml:space="preserve">1. Nẹp titan 3 (ASTM-F67:13) màu vàng, dày 1mm, khoảng cách 2 lỗ 5.5mm, 18 lỗ, dài 98mm
2. Tương thích với vít titan 2.0mm
</t>
  </si>
  <si>
    <t xml:space="preserve">"- Dùng để cố định đốt sống cổ.
- Chất liệu: Hợp kim Titanium Alloy cho phép nẹp mỏng và độ bền cực cao, dễ dàng uốn cong.
- Trên thân nẹp có khóa.
- Chiều dài nẹp từ 17mm - 90mm (bước tăng 5mm)"
</t>
  </si>
  <si>
    <t>Nẹp nòng ngắn, gập góc 135/140/145 độ 
Độ dày 5.8mm 
Chiều rộng 19.0mm
Khoảng cách giữa các lỗ vít 16.0mm
Đường kính đầu nẹp 12.6mm
Chất liệu thép y khoa, dùng vít DHS, vít xốp 6.5 và vít vỏ 4.5</t>
  </si>
  <si>
    <t>'3/ 4/ 5/ 6/ 7/ 8/ 9/ 10lỗ ứng với chiều dài 103/ 116/ 129/ 142/ 155/ 168/ 181/ 194mm.Dùng vít 4.0 mm, đầu nẹp có 9 lỗ vít khóa đa hướng và 1 lỗ vít hình tròn.Thân nẹp lỗ vít hình số tám (lỗ vít kết hợp vít khóa và vít nén ép).Chất liệu: pure titanium</t>
  </si>
  <si>
    <t>Nẹp khóa trong đầu xa cẳng chân II, có trái/phải, chất liệu thép y khoa, cỡ gồm 4~13 lổ, dài 122mm~239mm, đầu nẹp có móc nhọn luôn có 9 lổ vít khóa tròn, dùng vít khóa 3.5mm/4.0mm, thân nẹp lổ hình số tám, tích hợp chung lổ vít khóa có ren và lổ vít thường, có lổ xuyên kim Kirschner, dùng vít khóa đường kính 5.0mm và vít vỏ đường kính 4.5mm</t>
  </si>
  <si>
    <t xml:space="preserve">Rộng 16mm; dày 3mm; chỉ định dùng cho các trường hợp gãy xương ở vị trí đầu trên đầu dưới xương chày  - dùng kết hợp với:   + vít khóa Ø 5.0 mm    + vít cứng Ø 4.5 mm    + Vít khóa xốp Ø 5.0 mm  - Đạt chất lượng ISO13485; CE 2292  - chất liệu Titan Ti-6Al-4V ELI, tiêu chuẩn : ISO 5832-3 và ASTM F136. Độ bền kéo 860N/mm2  - Trợ cụ tương thích: Normmed
</t>
  </si>
  <si>
    <t xml:space="preserve">"Nẹp khóa đầu dưới xương quay mặt lòng dùng vít 2.4/2.7mm, 6 lỗ đầu, phải/trái, chất liệu titanium
- Độ dày 2.25mm, độ rộng 8.2mm
- Số lỗ từ 2-5 lỗ tương ứng với độ dài 36/45/54/63mm
- Kết hợp lỗ khóa và lỗ thường giúp linh hoạt trong việc lựa chọn vít
- Dùng vít xương cứng 2.4mm tự taro (6-50mm), vít xương cứng 2.7mm (6-50mm) và vít khóa xương cứng 2.7mm(6-40mm)
"
</t>
  </si>
  <si>
    <t>- Rộng 11mm; dày 3.0mm; 
- Số lỗ từ 7/ 9/ 11/ 13/ 15/ 17/ 19 
- Chiều dài tương ứng số lỗ: 83.96/ 107.96/ 131.96/ 155.96/ 179.96/ 203.96/ 227.96 mm.
- Loại trái/ phải
- Chất liệu Titanium
- Dùng kết hợp với: Vít khóa Ø 3.5 mm + Vít vỏ Ø 3.5 mm</t>
  </si>
  <si>
    <t>- Nẹp được thiết kế theo tiêu chuẩn xương của người Châu Á
- Kết hợp xương mõm vẹt và mõm khuỷa, cải thiện sự ổn định trong kết hợp xương cổ tay, vít khóa đầu gần đi dọc theo xương, thân nẹp được thiết kế dài phù hợp với giải phẫu xương trụ, thân nẹp có 1 lỗ nén ép cũng là lỗ chuyển đổi tùy thuộc vào loại vít được sử dụng, móc ở trên nẹp cho phép cố định tối ưu các mảnh xương nhỏ và tăng tính ổn định.
- Loại trái/ phải 
- Có 2/ 4/ 6/ 8/ 10/ 12/ 14 lỗ ứng với chiều dài 73/ 96/ 118/ 141/ 163/ 186/ 208mm
- Chất liệu Ti6Al4V
- Dùng kết hợp với: Vít khóa Ø 3.5 m + Vít vỏ Ø 3.5 mm</t>
  </si>
  <si>
    <t>- Chất liệu titanium
- Độ dày 4.5mm, độ rộng 11.2mm
- Số lỗ 5/7/9/11/13 tương ứng độ dài  140/180/220/260/300mm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</si>
  <si>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 xml:space="preserve">Nẹp chất liệu thép Y tế Grade 316L,không gỉ, không bị ăn mòn, thiết kế tương thích với cấu trúc của xương, sức kéo 4% trong 50mm-đàn hồi 193GPa-chịu nhiệt tới 870-925°C.  Có 3 loại: Đầu trên xương chày ngoài: Độ dày nẹp: 3.5 mm, bề rộng nẹp: 12 mm. đầu nẹp rộng 31.3mm Số lỗ của nẹp: 4, …, 13 lỗ,  tương ứng từ 87-204mm .Vít 3.5 và 4.0mm. Đầu trên xương chày giữa: Độ dày nẹp: 2.0mm, bề rộng thân nẹp: 17mm,.rộng đầu nẹp 33mm Số lỗ của nẹp: 3. …, 12 lỗ,  tương ứng 67-179mm. Khoảng cách giữa các lỗ :  16mm, vít 4.5/ 5.0/5.5mm. Đầu trên xương chày trong: Độ dày nẹp: 3.7mm, bề rộng nẹp: 13.5mm, đầu nẹp 34.5mm. Số lỗ của nẹp: 4, …, 14 lỗ, ,tương ứng 84-264mm. Khoảng cách giữa các lỗ 18.0mm. Sử dụng loại vít khóa,vít vỏ,vít xốp làm từ  Thép y tế 316L ko gỉ ,tự taro, đường kính  4.5/5.0/5.5 và 6.5mm.  Dụng cụ chuyên dụng đi kèm.
</t>
  </si>
  <si>
    <t>Chất liệu Ti6Al4V
Nẹp được thiết kế theo tiêu chuẩn xương của người Châu Á 
Đầu mặt khớp 12 lỗ và 9 lỗ, có vít hướng vào mõm trâm quay
Thiết kế hình quạt giúp tái tạo lại hình dáng giải phẫu ban đầu.
Dùng vít khóa 2.4mm/3.5mm, vít vỏ 3.5mm
Loại trái/ phải
Có 2/ 3/ 4/ 5/ 6/ 8/ 10/ 12/ 14/ 16/ 18/ 20 lỗ ứng với chiều dài 66/ 76/ 85/ 95/ 104/ 123/ 142/ 161/ 180/ 199/ 218/ 237mm</t>
  </si>
  <si>
    <t xml:space="preserve">Nẹp khóa khớp cùng đòn, có trái/phải, chất liệu thép y khoa, cỡ gồm 5~7 lỗ, dài 85mm~112mm, đầu nẹp luôn có 3 lỗ vít khóa hình số tám, thân nẹp lỗ hình số tám, tích hợp chung lổ vít khóa có ren và lỗ vít thường, dùng vít khóa đường kính 3.5mm và vít vỏ đường kính 3.5mm.
</t>
  </si>
  <si>
    <t>Nẹp khóa nén ép T, chất liệu thép y tế, đường kính 4.5-5mm, trái. phải, dài 4-8 lỗ, vis 4.5, 5.0, 6.5mm có lỗ nén ép kết hợp</t>
  </si>
  <si>
    <t>Chất liệu Ti6Al4V
Nẹp được thiết kế theo tiêu chuẩn xương của người Châu Á 
Nẹp được đặt mặt bên giúp hạn chế tổn thương mô mềm
Có lỗ khóa và lỗ nén phù hợp với giải phẫu học
Lỗ vít trên thân nẹp có ren khóa đôi chống trờn ren
Đầu mặt khớp 4 lỗ, vòng xoay 36 độ từ mặt trước ra mặt bên cho phù hợp giải phẫu.
Dùng vít khóa 3.5mm/5.0, vít vỏ 4.5mm; đầu vít chống trượt
Loại trái/ phải
Có 4/ 6/ 8/ 10/ 12/ 14 lỗ ứng với chiều dài 112/ 144/ 176/ 208/ 240/ 272mm</t>
  </si>
  <si>
    <t>Chất liệu Ti6Al4V
Nẹp được thiết kế theo tiêu chuẩn xương của người Châu Á 
Đầu mặt khớp có 7 lỗ, đầu nẹp có 2 móc để giữ đầu xa xương trụ
Dùng vít khóa 2.4mm/3.5, vít vỏ 3.5mm
Loại trái/ phải
Có 2/ 3/ 4/ 5/ 6/ 7/ 8/ 9/ 10/ 11/ 12/ 13/ 14 lỗ ứng với chiều dài 74/ 87/ 100/ 113/ 126/ 139/ 152/ 165/ 178/ 191/ 204/ 217/ 230mm</t>
  </si>
  <si>
    <t xml:space="preserve">"Chất liệu Titanium
- Thân nẹp 2 bên có rãnh cắt hình mắt xích
* Nẹp 3.5mm: có 5/6/7/8/9/10/12/14 lỗ vít khóa 3.5mm, ứng với chiều dài 58/70/82/94/106/118/142/166mm, rộng 10mm, dày 3.0mm."
</t>
  </si>
  <si>
    <t>Nẹp khóa cổ phẩu thuật, chất liệu thép y khoa, cỡ gồm 3-12 lổ, dài 90mm-198mm, đầu nẹp luôn có 8 lổ vít khóa tròn, thân nẹp lổ hình số tám, tích hợp chung lổ vít khóa có ren và lổ vít thường, có lổ xuyên kim Kirschner, dùng vít khóa đường kính 4.0mm và vít vỏ đường kính 3.5mm, vít xốp 4.0mm</t>
  </si>
  <si>
    <t>Nẹp nén ép xương đòn có móc, có trái/phải, chất liệu thép y khoa, cỡ gồm 4-6 lổ, đầu nẹp luôn có 3 lổ vít khóa hình số tám, thân nẹp lổ hình số tám, tích hợp chung lổ vít khóa có ren và lổ vít thường, dùng vít khóa đường kính 3.5mm và vít vỏ đường kính 3.5mm</t>
  </si>
  <si>
    <t xml:space="preserve">"Chất liệu Titanium
- Thân nẹp có lỗ kép hình số 8
 * Nẹp tiêu chuẩn: Đầu nẹp cong mở rộng, có 6 lỗ  khóa đa hướng 2.4/2.7mm, 5 lỗ cố định K-wire, cửa sổ tam giác giúp kiểm soát ổ gãy, thân nẹp 2/3/4/5 lỗ dài 45/54/66/75mm, dày 2mm  
 * Nẹp bản hẹp: Đầu nẹp cong mở rộng, có 6 lỗ  khóa đa hướng 2.4/2.7mm, 5 lỗ cố định K-wire, cửa sổ tam giác giúp kiểm soát ổ gãy, thân nẹp 2/3/4/5 lỗ dài 42/51/63/72mm, dày 2mm  
và 47/55/68/77mm với bản rộng, dày 2mm.
 * Nẹp bản rộng: Đầu nẹp cong mở rộng, có 7 lỗ  khóa đa hướng 2.4/2.7mm, 5 lỗ cố định K-wire, cửa sổ tam giác giúp kiểm soát ổ gãy, thân nẹp 2/3/4/5 lỗ dài 47/55/68/77mm, dày 2mm  "
</t>
  </si>
  <si>
    <t>Nẹp khóa đầu trên xương chày mặt trong 3.5 mm: Thân nẹp được thiết kế với các lỗ có ren hoặc không ren , có lỗ kép hình số 8 kết hợp nhằm lắp đặt hệ vít phù hợp với chỉ định của bác sĩ đối với từng ca phẫu thuật thực tế.
- Số lỗ khóa phần đầu nẹp: 3 lỗ
- Thân nẹp sử dụng vít khóa chống tuôn đường kính 3.5 mm và vít vỏ 3.5 mm
- Độ dày nẹp 4.0 mm, Chiều rộng thân nẹp 11.7 mm, Khoảng cách giữa các lỗ thân nẹp 13.0 mm
- Chiều dài nẹp từ 80 - 184 mm
Vật liệu Titanium-64AL-4V phù hợp với tiêu chuẩn ASTM F 136
Tiệt trùng bằng Ethylene Oxyde.</t>
  </si>
  <si>
    <t>Chất liệu Ti6Al4V
Nẹp được thiết kế theo tiêu chuẩn xương của người Châu Á
Đầu mặt khớp có 8 lỗ, thân nẹp cong hình chữ S
Dùng vít khóa 2.4/3.5mm, vít vỏ 3.5mm
Có 2/ 3/ 4/ 5/ 6/ 7/ 8/ 9/ 10/ 11/ 12/ 13/ 14 lỗ ứng với chiều dài 50/ 60/ 70/ 80/ 90/ 100/ 110/ 120/ 130/ 140/ 150/ 160/ 170mm</t>
  </si>
  <si>
    <t>- Chất liệu thép không gỉ
- Dày 3.4mm, rộng 10mm
- Số lỗ 6/7/8 lỗ tương ứng độ dài là 94/110/120 mm
- Kết hợp lỗ khóa và lỗ thường giúp linh hoạt trong việc lựa chọn vít
- Dùng vít khóa 3.5mm tự taro (10mm đến 80mm) và vít xương cứng 3.5mm tự taro (14mm đến 50mm.)
- Tiêu chuẩn chất lượng ISO 13485:2016, CE
- Tiêu chuẩn chất lượng ISO 13485:2016, CE</t>
  </si>
  <si>
    <t>Nẹp mắt xích thẳng, dày 2.8mm, dùng vít 3.5mm, chất liệu thép không gỉ, từ 4-7 lỗ</t>
  </si>
  <si>
    <t xml:space="preserve">1. Nẹp titanium Grade 3 (ASTM-F67:13) cong 6-8 lỗ, màu xanh, khoảng cách lỗ 4.5mm, chiều rộng nẹp 3.6mm, đường kính trong 1.9mm, độ dày 0.5mm
2. Tương thích với vít 1.5mm
</t>
  </si>
  <si>
    <t>Vật liệu: Titanium. Kích thước: dài 35; 38; 42; 50mm. Đóng gói tiệt trùng sẵn chính hãng</t>
  </si>
  <si>
    <t xml:space="preserve">Nẹp ốp đầu trên cẳng chân trái, phải, rộng 18mm, dày 4.6mm, 5-11 lỗ ứng với chiều dài 120-216 </t>
  </si>
  <si>
    <t xml:space="preserve">"* Ống ngậm giấy thổi đo chức năng hô hấp đường kính ngoài 28mm. Đóng gói 100c/hộp
* Tiêu chuẩn CE, ISO"
</t>
  </si>
  <si>
    <t>Chất liệu PVC;  Có bóng; Tiệt trùng EO.</t>
  </si>
  <si>
    <t xml:space="preserve">"Điện cực điều trị giãn TM Hiển đường kính 1.8mm. 
Kích cỡ: đường kính kim 6F, chiều dài kim 50mm, chiều dài ống thông 260cm
Chất liệu: thủy tinh, lớp PTFE phủ ngoài"
</t>
  </si>
  <si>
    <t>- Catheter chất liệu PUR:
+  Cỡ 1Fr /28G
+dài 20 cm
+ Tốc độ truyền dịch 0.7ml/phút</t>
  </si>
  <si>
    <t>* Diện tích màng: 1,4m2
* Chất liệu màng: 3M PUREMA Polyethersulfone
* KUF mL/h/mmHg (Hệ số siêu lọc)  : 19
* Thể tích mồi: 78 ml
- Độ dày màng (µm): 35
- Đường kính trong (µm): 200
- Áp suất xuyên màng tối đa (mmHg): 500
- Độ thanh thải (300 ml/phút): Ure: 242, Creatinine: 216, Phosphate: 179, Vitamin B12: 92.
- Tiệt trùng: Gamma irradiation</t>
  </si>
  <si>
    <t>- Diện tích bề mặt màng (m2): 1,6
- Thành phần cấu tạo:
+ Màng lọc làm từ sợi Polyethersulfone
+  Vỏ: polycarbonate
- Hệ số siêu lọc (mL/h*mmHg): 23
- Thể tích mồi (mL): 98
- Độ dày màng: 40µm
- Đường kính trong: 200µm
- Áp lực xuyên màng tối đa: 500mmHg, 66kPa
- Độ thanh thải (mL/phút) khi lưu lượng máu Qb=300mL/phút và dịch Qd=500mL/phút: của ure là 259, creatinine là 244, phosphate là 240, vitamin B12 là 148
- Tiệt trùng: Gamma Radiation</t>
  </si>
  <si>
    <t xml:space="preserve">Test chỉ thị hóa học thời gian test 3 phút ở nhiệt độ 134°C, thời gian 9.5 phút ở nhiệt độ 121°C . Không chì, không có kim loại nặng độc hại. Chỉ thị chuyển từ màu trắng sang màu đen đối chứng là đạt, đạt tiêu chuẩn class 4. Kích thước: 101mm x 16mm. Dùng để test cho gói đồ vải.
</t>
  </si>
  <si>
    <t>Phù hợp máy cobas 4800</t>
  </si>
  <si>
    <t>Kích thước: 5Fr, 6Fr, 7Fr, 8Fr. Có khả năng chống ngập ống thông, cản quang tốt. Ống thông có chỉ ở 1 đầu. Chiều dài 26cm, chất liệu polyurethane.
Gồm: Ống thông J có chỉ, kẹp và cây đẩy</t>
  </si>
  <si>
    <t>* Phân loại C, có giấy phép lưu hành do Bộ Y Tế cấp, có phiếu tiếp nhận hồ sơ công bố  đủ điều kiện mua bán TTBYT B,C,D
* Có phiếu kiểm nghiệm.
* Phát hiện kháng thể IgM kháng Enterovirus 71.
* Chẩn đoán sớm nhiễm virus EV71 cấp tính.
* Hạn dùng 18 tháng kể từ ngày sản xuất
.</t>
  </si>
  <si>
    <t xml:space="preserve">"Test chỉ thị hóa học Multicritical Process Variable Indicator (Steam) thời gian test 2.5 phút ở nhiệt độ 134°C, thời gian 9 phút ở nhiệt độ  121°C . Không chì, không có kim loại nặng độc hại. Có thể xé đôi ở giữ để ra làm 2 miếng chỉ thị. Chỉ thị chuyển từ màu trắng sang màu đen đối chứng là đạt, đạt tiêu chuẩn class 4, EN ISO 11140-1. 
Kích thước: 195mm x 14mm"
</t>
  </si>
  <si>
    <t xml:space="preserve">"Test chỉ thị hóa học Multicritical Process Variable Indicator (Steam) thời gian test 2.5 phút ở nhiệt độ 134°C, thời gian 9 phút ở nhiệt độ  121°C . Không chì, không có kim loại nặng độc hại. Có thể xé đôi ở giữ để ra làm 2 miếng chỉ thị. Chỉ thị chuyển từ màu trắng sang màu đen đối chứng là đạt, đạt tiêu chuẩn class 4, EN ISO 11140-1. 
Kích thước: 1,4cm x 19,5cm"
</t>
  </si>
  <si>
    <t>Chất liệu: Giấy y tế màu trắng, không mùi, không độc, không tơ sợi, đã được tẩy sạch, và nhựa plastic PET/PP, chịu nhiệt 121 -140oC
-chất chỉ thị: có hình chữ nhật hoặc hình bình hành: chỉ thị màu Hồng chuyển sang màu nâu nếu tiệt trùng bằng khí EO, chỉ thị màu Xanh chuyển sang màu Xanh đậm nếu tiệt trùng bằng hơi nước từ nhiệt độ 121oC-134oC.</t>
  </si>
  <si>
    <t>Gồm 1 đoạn ống cao su đặt trong 1 ống plastic, tích hợp cố định 1 tiếp hợp catheter dẫn lưu đa bậc và 1 van lọc khí.</t>
  </si>
  <si>
    <t>- Cố định mảnh ghép dây chằng chéo trong khớp gối.
-  Bioabsorbable Wedge Interference Screw :7x23, 7x28, 8x23, 8x28, 9x23, 9x28, 9x35, 10x28, 10x35, 11x35, 12x35 mm</t>
  </si>
  <si>
    <t>Vật liệu: Titanium, góc xoay 40 độ (±20 độ). Vít có 2 loại ren bén và ren tù trên cùng 1 con vít. Đầu gần ren tù cho vỏ xương, đầu xa ren bén cho xương xốp. Thiết diện tiếp xúc nhỏ. Kích thước: đk: 4.5; 5.5; 6.5; 7.5mm, dài: 20; 25; 30; 35; 40; 45; 50; 55; 60mm.</t>
  </si>
  <si>
    <t>Vật liệu: Titanium. Vít có 2 loại ren bén và ren tù trên cùng 1 con vít. Đầu gần ren tù dành cho vỏ xương, đầu xa ren bén dành cho xương xốp. Kích thước: đk: 4.5; 5.5; 6.5; 7.5; 8.5mm, dài 20; 25; 30; 35; 40; 45; 50; 55; 60mm</t>
  </si>
  <si>
    <t>Vít đa trục: Titanium, góc xoay 40 độ (±20 độ). Vít có 2 loại ren bén và ren tù trên cùng 1 con vít. Đầu gần ren tù cho vỏ xương, đầu xa ren bén cho xương xốp. Thiết diện tiếp xúc nhỏ. Kích thước: đk: 4.5; 5.5; 6.5; 7.5mm, dài: 20; 25; 30; 35; 40; 45; 50; 55; 60mm + Vít khóa trong: Vật liệu titanium, hình lục giác/ ngôi sao, chiều cao (H) 5.3mm, đk ngoài (O.D) 10mm</t>
  </si>
  <si>
    <t>Vít đa trục: Vật liệu: Titanium. Góc xoay: 50 độ, biên độ di dộng của vít đa trục cao. Kích thước: đk: 3.5mm dài 8-40mm; đk4.0mm, dài 8-52mm; đk: 4.5mm, dài 8-50mm.
Vít khóa trong: Vật liệu titanium. Đk 3.5mm</t>
  </si>
  <si>
    <t>Vít đa trục: Titanium. Vít có 2 loại ren bén và ren tù trên cùng 1 con vít. Đầu gần ren tù cho vỏ xương, đầu xa ren bén cho xương xốp, góc xoay 40 độ (±20 độ). Kích thước: đk: 4.5; 5.5; 6.5; 7.5mm, dài: 20; 25; 30; 35; 40; 45; 50; 55; 60mm.
Vít khóa trong: titanium, chiều cao (H) 5.3mm, đk ngoài (O.D) 10mm
Đóng gói tiệt trùng sẵn chính hãng</t>
  </si>
  <si>
    <t>- Thép không gỉ (stainless steel)
- Đầu vít hình sao, có ren khóa đôi, tự taro
- Đường kính 3.5mm, dài 10-50mm với bước tăng 2mm, và từ 50-140mm với bước tăng 5mm</t>
  </si>
  <si>
    <t>- Thép không gỉ (stainless steel)
- Đầu vít hình sao, có ren khóa đôi, tự taro
- Đường kính 5.0mm, dài 14-50mm với bước tăng 2mm, và từ 50-140mm với bước tăng 5mm</t>
  </si>
  <si>
    <t xml:space="preserve">Vít khóa đường kính 2.4mm và 2.7mm: Đường kính mũ vít 4mm,đường kính lỗ bắt tuốc nơ vít trên đầu mũ vít là 1.5mm, đường kính thân vít lần lượt là 2.4mm và 2.7mm, dài từ 6mm đến 40mm. Đối với vít khóa đường kính 3.5mm: Đường kính mũ vít là 6mm, đường kính lỗ bắt tuốc nơ vít trên đầu mũ vít là 2.5mm, đường kính thân vít 3.5mm, dài từ 10 đến 60mm. Cổ mũ vít có ren. Chất liệu titanium. Tương thích đồng bộ với nẹp khóa titanium
</t>
  </si>
  <si>
    <t>Vít khóa tự ta ro 5.0 mm: Thiết kế của đầu Vít tương thích với bộ dụng cụ phẫu thuật (Instrument Set) dành riêng trong chấn thương chỉnh hình
 - Đường kính vít (đường kính ren) 5.0 mm ± 0.05 mm
- Đường kính lõi vít 4.2 mm ± 0.05 mm
- Đường kính mũ vít (đầu vít) 6.4 mm  ± 0.05 mm
- Chiều dài từ 12-90 mm
Góc ren vít  60°, bước ren 1.00 mm ± 0.05 mm
Mũi vít  chiều sâu rãnh vác 2.5mm ± 0.1 mm chiều dài rãnh vác 5.4mm ± 0.1mm
- Chiều dài từ 12-50 mm bước tăng 2 mm, từ 50-90 mm bước tăng 5 mm.
Vật liệu  Titanium-64AL-4V phù hợp với tiêu chuẩn ASTM F 136.
Tiệt trùng bằng Ethylene Oxyde.</t>
  </si>
  <si>
    <t>- Chất liệu Ti6Al4V
- Đường kính ren 2.7mm, tự taro
- Đầu vít hình sao
- Dài 8-30mm với bước tăng 2mm</t>
  </si>
  <si>
    <t>Vít khóa đường kính mũ vít 8.0mm, thân  5.0mm,  thân toàn ren, tương thích với các lổ bắt vít khóa của các nẹp khóa dùng cho chi dưới, , dài từ 16mm đến 90mm, đầu vít có ren khóa, dùng tua vít lục giác, mũi vít có xẻ rãnh để tự khoan, chất liệu thép y khoa</t>
  </si>
  <si>
    <t>Vít khóa đường kính 5.0mm thân toàn ren, tương thích với các lổ bắt vít khóa của các nẹp khóa dùng cho chi dưới, , dài từ 16mm đến 90mm, đầu vít có ren khóa, dùng tua vít lục giác, mũi vít có xẻ rãnh để tự khoan, chất liệu thép y khoa</t>
  </si>
  <si>
    <t xml:space="preserve">"Chất liệu Titanium, đầu gài ngôi sao.
- Đồng bộ chất liệu, bước ren với nẹp khóa nén ép cùng hệ thống, mũi vít tự tạo ren, đầu gài ngôi sao chống trượt/tuôn.
* Vít 2.4mm: dài 6-30mm với bước tăng 2mm
* Vít 2.7mm: dài 6-30mm với bước tăng 2mm"
</t>
  </si>
  <si>
    <t>- Vít đa trục cột sống lưng rỗng có lỗ bơm xi măng, vật liệu Ti6Al-4V ELI per ASTM F136. Cánh ren ngược, cơ chế khóa vít tuyến tính, góc xoay dao động lên đến 60 độ, đường kính đầu vít: 13.80 mm. Mô men giữ nắp ốc khóa trong lên đến 30Nm.
- Đường kính 6.5 dài 25 đến 60mm
- Đường kính 7.5 dài 30 đến 60mm
- Đường kính 8.5 dài 40, 45, 50, 60, 70, 80, 90mm.
- Ốc khóa trong đường kính 10mm.</t>
  </si>
  <si>
    <t>'đường kính 3.0mm x chiều dài 14-30mm với mỗi bước tăng 2mm. đường kính 4.0mm x chiều dài 26-50mm với mỗi bước tăng 2mm.Chất liệu: Titanium.</t>
  </si>
  <si>
    <t xml:space="preserve">Chất liệu vít: thép y tế 316L không gỉ, vít xương cứng, tự taro, độ dài 14-80mm, đường kính ren 4.5mm, đường kính lõi 3.0mm, đầu vít 8.0mm,,fix cùng hệ thống nẹp 
</t>
  </si>
  <si>
    <t>- Chất liệu Ti6Al4V
- Đường kính ren 4.5mm, tự taro
- Đầu vít hình sao
- Dài 12-50mm với bước tăng 2mm, từ 50-95mm với bước tăng 5mm</t>
  </si>
  <si>
    <t xml:space="preserve">Chất liệu vít: thép y tế 316L không gỉ, vít xương xốp, tự taro, độ dài 14-80mm, đường kính ren 4.0mm, đường kính lõi 2.4mm, đầu vít 4.0mm,,fix cùng hệ thống nẹp 
</t>
  </si>
  <si>
    <t xml:space="preserve">Đường kính mũ vít 6mm, đầu mũ bắt tuốc nơ vít hình lục giác. Đường kính lõi vít 1.9mm, đường kính thân vít có ren 3.5mm, dài 10-110mm
</t>
  </si>
  <si>
    <t>Đường kính mũ vít 6mm, đầu mũ bắt tuốc nơ vít hình lục giác. Đường kính lõi vít 1.9mm, đường kính thân vít có ren 4.0mm, chiều dài đoạn vít có ren từ 7 đến 15mm, chiều dài vít từ 14 đến 70mm</t>
  </si>
  <si>
    <t xml:space="preserve">"Chất liệu Titanium, đầu gài ngôi sao.
- Đồng bộ chất liệu, bước ren với nẹp khóa nén ép cùng hệ thống, đầu gài ngôi sao chống trượt/tuôn.                  
 * Vít toàn ren ứng với chiều dài 10-60 mm, bước tăng 2 mm.   
 * Vít bán phần ren ứng với chiều dài 20-60mm bước tăng 5mm."
</t>
  </si>
  <si>
    <t>Eurofarm S.p.A</t>
  </si>
  <si>
    <t>Ý</t>
  </si>
  <si>
    <t xml:space="preserve">Eurofarm S.p.A, Ý </t>
  </si>
  <si>
    <t>Eurofarm S.p.A, Ý</t>
  </si>
  <si>
    <t>KCI Manufacturing</t>
  </si>
  <si>
    <t>Ireland</t>
  </si>
  <si>
    <t>KCI/ Mỹ</t>
  </si>
  <si>
    <t>Merit Medical Ireland Ltd - Ireland  
&amp;
Merit Maquiladora Mexico, S. DE R.L. DE C.V - Mexico</t>
  </si>
  <si>
    <t>Ireland/ Mexico</t>
  </si>
  <si>
    <t>Merit Medical Systems, Inc - Mỹ</t>
  </si>
  <si>
    <t xml:space="preserve">"Que: Lifescan Scotland Ltd.
Kim: Asahi Polyslider Company Limited"
</t>
  </si>
  <si>
    <t xml:space="preserve">"Que: Anh,
Kim : Nhật"
</t>
  </si>
  <si>
    <t xml:space="preserve">Lifescan Europe GmbH, Thụy Sỹ
</t>
  </si>
  <si>
    <t>Roche Diabetes Care GmbH</t>
  </si>
  <si>
    <t xml:space="preserve">Đức, Ba Lan
</t>
  </si>
  <si>
    <t xml:space="preserve">Roche Diabetes Care GmbH, Đức
</t>
  </si>
  <si>
    <t xml:space="preserve">Medtronic Ireland
</t>
  </si>
  <si>
    <t xml:space="preserve">Medtronic Inc/ Mỹ
</t>
  </si>
  <si>
    <t>Irvine Biomedical Inc (a St. Jude Medical Company)</t>
  </si>
  <si>
    <t>Mỹ</t>
  </si>
  <si>
    <t>Irvine Biomedical Inc (a St. Jude Medical Company)/ Mỹ</t>
  </si>
  <si>
    <t>St. Jude Medical</t>
  </si>
  <si>
    <t>St. Jude Medical/ Mỹ</t>
  </si>
  <si>
    <t xml:space="preserve">Johnson &amp; Johnson MEDICAL GmbH
</t>
  </si>
  <si>
    <t xml:space="preserve">Đức
</t>
  </si>
  <si>
    <t xml:space="preserve">Johnson &amp; Johnson International, Belgium
</t>
  </si>
  <si>
    <t xml:space="preserve">B. Braun Surgical
</t>
  </si>
  <si>
    <t xml:space="preserve">Tây Ban Nha
</t>
  </si>
  <si>
    <t xml:space="preserve">B. Braun Surgical S.A, Tây Ban Nha
</t>
  </si>
  <si>
    <t xml:space="preserve">Ethicon, Inc.
</t>
  </si>
  <si>
    <t xml:space="preserve">Mexico
</t>
  </si>
  <si>
    <t xml:space="preserve">Ethicon, LLC-Mỹ
</t>
  </si>
  <si>
    <t xml:space="preserve">Ethicon, LLC
</t>
  </si>
  <si>
    <t xml:space="preserve">Mỹ
</t>
  </si>
  <si>
    <t xml:space="preserve">Ethicon, Inc.-Mỹ
</t>
  </si>
  <si>
    <t xml:space="preserve">Covidien
</t>
  </si>
  <si>
    <t xml:space="preserve">Covidien LLC/ Mỹ
</t>
  </si>
  <si>
    <t>3M Company</t>
  </si>
  <si>
    <t xml:space="preserve">3M Company- Mỹ
</t>
  </si>
  <si>
    <t>NISSHA Medical Technologies Ltd</t>
  </si>
  <si>
    <t>Anh</t>
  </si>
  <si>
    <t>NISSHA Medical Technologies Ltd/ Anh</t>
  </si>
  <si>
    <t xml:space="preserve">ulrich GmbH &amp; Co.,KG
</t>
  </si>
  <si>
    <t xml:space="preserve">ulrich GmbH &amp; Co.,KG - 
Đức
</t>
  </si>
  <si>
    <t>Abbott Medical</t>
  </si>
  <si>
    <t>Hoa Kỳ</t>
  </si>
  <si>
    <t>Abbott Medical/ Hoa Kỳ</t>
  </si>
  <si>
    <t xml:space="preserve">"Boston Scientific
Limited "
</t>
  </si>
  <si>
    <t xml:space="preserve">Ireland
</t>
  </si>
  <si>
    <t xml:space="preserve">Boston Scientific, Mỹ
</t>
  </si>
  <si>
    <t xml:space="preserve">Microport Orthopedics Inc.
</t>
  </si>
  <si>
    <t xml:space="preserve">Microport Orthopedics Inc., Mỹ
</t>
  </si>
  <si>
    <t xml:space="preserve">3M Company
</t>
  </si>
  <si>
    <t xml:space="preserve">Gsell Medical Plastics AG
</t>
  </si>
  <si>
    <t xml:space="preserve">Thụy Sĩ
</t>
  </si>
  <si>
    <t>ulrich GmbH &amp; Co.,KG - 
Đức</t>
  </si>
  <si>
    <t>Biomet Microfixation</t>
  </si>
  <si>
    <t>Biomet Microfixation, Mỹ</t>
  </si>
  <si>
    <t>Nikkiso</t>
  </si>
  <si>
    <t>Nhật Bản</t>
  </si>
  <si>
    <t>Nikkiso / Nhật Bản</t>
  </si>
  <si>
    <t xml:space="preserve">Roche Diabetes Care GmbH
</t>
  </si>
  <si>
    <t xml:space="preserve">Đức 
</t>
  </si>
  <si>
    <t>Roche Diabetes Care GmbH, Đức</t>
  </si>
  <si>
    <t xml:space="preserve">Anh
</t>
  </si>
  <si>
    <t xml:space="preserve">Johnson &amp; Johnson do Brasil Indústria e Comércio de Produtos para Saúde Ltda.
</t>
  </si>
  <si>
    <t xml:space="preserve">Brazil
</t>
  </si>
  <si>
    <t xml:space="preserve">Medtronic Perfusion Systems/ Viant Medical, Inc.
</t>
  </si>
  <si>
    <t xml:space="preserve">Medtronic Inc, Mỹ
</t>
  </si>
  <si>
    <t xml:space="preserve">B. Braun Medical SAS
</t>
  </si>
  <si>
    <t xml:space="preserve">Pháp
</t>
  </si>
  <si>
    <t xml:space="preserve">B. Braun Medical SAS
Pháp
</t>
  </si>
  <si>
    <t xml:space="preserve">Signus  Medizintechnik GMBH
</t>
  </si>
  <si>
    <t xml:space="preserve">Germany
</t>
  </si>
  <si>
    <t xml:space="preserve">Signus  Medizintechnik GMBH / Germany
</t>
  </si>
  <si>
    <t>Medtronic Neurosurgery/ Covidien/ Medtronic Ireland</t>
  </si>
  <si>
    <t>Mỹ/ Dominican Republic/ Ireland</t>
  </si>
  <si>
    <t xml:space="preserve">Medtronic Inc - Mỹ </t>
  </si>
  <si>
    <t>Beijing Libeier Bio-engineering Institute Co., Ltd</t>
  </si>
  <si>
    <t>Trung Quốc</t>
  </si>
  <si>
    <t>Beijing Libeier Bio-engineering Institute Co., Ltd - Trung Quốc</t>
  </si>
  <si>
    <t>Terumo (Philippines) Corporation</t>
  </si>
  <si>
    <t>Philippines</t>
  </si>
  <si>
    <t>Terumo (Philippines) Corporation/ Phillipines</t>
  </si>
  <si>
    <t xml:space="preserve">ASAHI INTECC (THAILAND) CO., LTD.
</t>
  </si>
  <si>
    <t xml:space="preserve">Thái Lan
</t>
  </si>
  <si>
    <t>ASAHI INTECC CO.,LTD./ Nhật Bản</t>
  </si>
  <si>
    <t xml:space="preserve">CANWELL MEDICAL CO., LTD.
</t>
  </si>
  <si>
    <t xml:space="preserve">Trung Quốc
</t>
  </si>
  <si>
    <t xml:space="preserve">CANWELL MEDICAL CO., LTD./ Trung Quốc
</t>
  </si>
  <si>
    <t>Primed Halberstadt 
Medizintechnik    GmbH</t>
  </si>
  <si>
    <t>Đức</t>
  </si>
  <si>
    <t>Primed Halberstadt 
Medizintechnik    GmbH - Đức</t>
  </si>
  <si>
    <t xml:space="preserve">Mediox Orvosi Műszergyártó Kft
</t>
  </si>
  <si>
    <t xml:space="preserve">Hungary
</t>
  </si>
  <si>
    <t xml:space="preserve">Mediox Orvosi Műszergyártó Kft, Hungary
</t>
  </si>
  <si>
    <t xml:space="preserve">Merit Medical system, Inc
</t>
  </si>
  <si>
    <t xml:space="preserve">Merit Medical system. Inc_Mỹ
</t>
  </si>
  <si>
    <t>Teknimed S.A.S; 
Imedicom Co.,Ltd.</t>
  </si>
  <si>
    <t xml:space="preserve">Pháp; Hàn Quốc
</t>
  </si>
  <si>
    <t>Teknimed S.A.S, Pháp; 
Imedicom Co.,Ltd., Hàn Quốc</t>
  </si>
  <si>
    <t>Prodimed</t>
  </si>
  <si>
    <t>Pháp</t>
  </si>
  <si>
    <t>Prodimed, Pháp</t>
  </si>
  <si>
    <t xml:space="preserve">Imedicom Co., Ltd. 
</t>
  </si>
  <si>
    <t xml:space="preserve"> Hàn Quốc
</t>
  </si>
  <si>
    <t xml:space="preserve">Imedicom Co., Ltd., Hàn Quốc
</t>
  </si>
  <si>
    <t>Groupe Lepine</t>
  </si>
  <si>
    <t>Groupe Lepine/ Pháp</t>
  </si>
  <si>
    <t>Steritec Products Mfg</t>
  </si>
  <si>
    <t xml:space="preserve">Getinge Infection Control AB / Thụy Điển
</t>
  </si>
  <si>
    <t xml:space="preserve">Maquet Cardiopulmonary GmbH
</t>
  </si>
  <si>
    <t xml:space="preserve">Maquet Cardiopulmonary GmbH/ Đức
</t>
  </si>
  <si>
    <t xml:space="preserve">Datascope Corporation
</t>
  </si>
  <si>
    <t xml:space="preserve">Datascope Corporation/ Hoa Kỳ
</t>
  </si>
  <si>
    <t>Wilson-Cook Medical, Inc</t>
  </si>
  <si>
    <t>Cook Medical Incorporated/ Mỹ</t>
  </si>
  <si>
    <t>Creagh Medical Limited</t>
  </si>
  <si>
    <t>Creagh Medical Limited/ Ireland</t>
  </si>
  <si>
    <t xml:space="preserve">L2MTech GmbH
</t>
  </si>
  <si>
    <t xml:space="preserve"> Đức
</t>
  </si>
  <si>
    <t xml:space="preserve">L2MTech GmbH/ Đức
</t>
  </si>
  <si>
    <t>Life Vascular Devices Biotech, S.L.</t>
  </si>
  <si>
    <t>Tây Ban Nha</t>
  </si>
  <si>
    <t>Life Vascular Devices Biotech, S.L. - Tây Ban Nha</t>
  </si>
  <si>
    <t xml:space="preserve">Lutonix , INC
</t>
  </si>
  <si>
    <t xml:space="preserve">USA
</t>
  </si>
  <si>
    <t xml:space="preserve">Lutonix , INC. USA
</t>
  </si>
  <si>
    <t xml:space="preserve">ClearStream Technologies LTD 
</t>
  </si>
  <si>
    <t xml:space="preserve">Ireland 
</t>
  </si>
  <si>
    <t xml:space="preserve">Bard  Peripheral Vascular, INC
</t>
  </si>
  <si>
    <t xml:space="preserve">Kaneka Corporation
</t>
  </si>
  <si>
    <t xml:space="preserve">Nhật Bản
</t>
  </si>
  <si>
    <t xml:space="preserve">Kaneka Corporation/ Nhật Bản
</t>
  </si>
  <si>
    <t xml:space="preserve">OrbusNeich Medical B.V.
</t>
  </si>
  <si>
    <t xml:space="preserve">Hà Lan
</t>
  </si>
  <si>
    <t xml:space="preserve">OrbusNeich Medical B.V./Hà Lan
</t>
  </si>
  <si>
    <t>CID S.p.A</t>
  </si>
  <si>
    <t>CID S.p.A, Ý</t>
  </si>
  <si>
    <t>Ashitaka Factory of Terumo Corporation</t>
  </si>
  <si>
    <t>Terumo Corporation/ Nhật Bản</t>
  </si>
  <si>
    <t xml:space="preserve">Ashitaka Factory of Terumo Corporation </t>
  </si>
  <si>
    <t>Blue Medical Devices B.V.</t>
  </si>
  <si>
    <t>Hà Lan</t>
  </si>
  <si>
    <t>Blue Medical Devices B.V.- Hà Lan</t>
  </si>
  <si>
    <t xml:space="preserve">Micro Science Medical AG </t>
  </si>
  <si>
    <t>Micro Science Medical AG - Đức</t>
  </si>
  <si>
    <t xml:space="preserve">Đức </t>
  </si>
  <si>
    <t xml:space="preserve">B. Braun Medical 
</t>
  </si>
  <si>
    <t xml:space="preserve">B. Braun Medical - Pháp
</t>
  </si>
  <si>
    <t xml:space="preserve">Cook Medical Incorporated/ Mỹ
</t>
  </si>
  <si>
    <t>Medas Inc</t>
  </si>
  <si>
    <t>Medas Inc / Mỹ</t>
  </si>
  <si>
    <t>SMI AG</t>
  </si>
  <si>
    <t>BỈ</t>
  </si>
  <si>
    <t>SMI AG - BỈ</t>
  </si>
  <si>
    <t xml:space="preserve">Assut Medical Sarl
</t>
  </si>
  <si>
    <t xml:space="preserve">Thụy Sỹ
</t>
  </si>
  <si>
    <t xml:space="preserve">Assut Medical Sarl / Thụy Sỹ
</t>
  </si>
  <si>
    <t xml:space="preserve">Dominica
</t>
  </si>
  <si>
    <t xml:space="preserve">DemeTECH
</t>
  </si>
  <si>
    <t xml:space="preserve">DemeTECH/ Mỹ
</t>
  </si>
  <si>
    <t>Unilene S.A.C</t>
  </si>
  <si>
    <t>Peru</t>
  </si>
  <si>
    <t>Unilene S.A.C/ Peru</t>
  </si>
  <si>
    <t xml:space="preserve">Peters Surgical </t>
  </si>
  <si>
    <t>Peters Surgical / Pháp</t>
  </si>
  <si>
    <t>Cook Incorporated</t>
  </si>
  <si>
    <t>Cook Incorporated/ Mỹ</t>
  </si>
  <si>
    <t>'Codman and Shurtleff, Inc.</t>
  </si>
  <si>
    <t>Mexico</t>
  </si>
  <si>
    <t>Medos International SARL/ Thuỵ Sĩ</t>
  </si>
  <si>
    <t>Medtronic Mexico S. de RL. de CV</t>
  </si>
  <si>
    <t>Ev3, Mỹ</t>
  </si>
  <si>
    <t xml:space="preserve">MedK GmbH
</t>
  </si>
  <si>
    <t>MedK GmbH/ Đức</t>
  </si>
  <si>
    <t xml:space="preserve">Merit Medical Ireland Ltd - Ireland
</t>
  </si>
  <si>
    <t xml:space="preserve">Merit Medical Systems, Inc - Mỹ
</t>
  </si>
  <si>
    <t xml:space="preserve">Wilson-Cook Medical, Inc
</t>
  </si>
  <si>
    <t>B.Braun</t>
  </si>
  <si>
    <t>B.Braun / Đức</t>
  </si>
  <si>
    <t xml:space="preserve">Pioneer Surgical Technology, Inc. 
</t>
  </si>
  <si>
    <t xml:space="preserve">Pioneer Surgical Technology, Inc., Mỹ
</t>
  </si>
  <si>
    <t>Spineart</t>
  </si>
  <si>
    <t>Thụy Sĩ</t>
  </si>
  <si>
    <t>Spineart/ Thụy Sĩ</t>
  </si>
  <si>
    <t>Life Spine</t>
  </si>
  <si>
    <t>Life Spine - Mỹ</t>
  </si>
  <si>
    <t>Evomed Group Sarl</t>
  </si>
  <si>
    <t xml:space="preserve"> Pháp</t>
  </si>
  <si>
    <t>Evomed Group Sarl / Pháp</t>
  </si>
  <si>
    <t>SIS Medical AG</t>
  </si>
  <si>
    <t>Thụy Sỹ</t>
  </si>
  <si>
    <t>SIS Medical AG-Thụy Sỹ</t>
  </si>
  <si>
    <t xml:space="preserve">Mölnlycke Health Care AB
</t>
  </si>
  <si>
    <t>Áo</t>
  </si>
  <si>
    <t>Mölnlycke Health Care AB, Thụy Điển</t>
  </si>
  <si>
    <t>Terumo Europe N.V./ Bỉ</t>
  </si>
  <si>
    <t xml:space="preserve">Bentley Innomed GmbH
</t>
  </si>
  <si>
    <t>Đức</t>
  </si>
  <si>
    <t>Bentley Innomed GmbH/ Đức</t>
  </si>
  <si>
    <t xml:space="preserve">Angiomed GmbH &amp; Co. Medizintechnik 
KG
</t>
  </si>
  <si>
    <t xml:space="preserve">Germany
</t>
  </si>
  <si>
    <t>Angiomed 
GmbH &amp; Co. 
Medizintechnik 
KG . Germany</t>
  </si>
  <si>
    <t xml:space="preserve">EV3 Inc
</t>
  </si>
  <si>
    <t xml:space="preserve">Mỹ
</t>
  </si>
  <si>
    <t xml:space="preserve">EV3 Inc/Mỹ
</t>
  </si>
  <si>
    <t xml:space="preserve">EV3 Inc
</t>
  </si>
  <si>
    <t>Boston Scientific Corporation, Mỹ</t>
  </si>
  <si>
    <t xml:space="preserve">Angiomed 
GmbH &amp; Co. 
Medizintechnik 
KG 
</t>
  </si>
  <si>
    <t>Germany</t>
  </si>
  <si>
    <t xml:space="preserve">Angiomed 
GmbH &amp; Co. 
Medizintechnik 
KG . Germany
</t>
  </si>
  <si>
    <t>Atrion Medical Products Inc</t>
  </si>
  <si>
    <t>Thermo Fisher Scientific, Inc., Mỹ</t>
  </si>
  <si>
    <t>Roche Diagnostics GmbH, Đức</t>
  </si>
  <si>
    <t xml:space="preserve">G-Flex Europe SPRL
</t>
  </si>
  <si>
    <t xml:space="preserve"> Bỉ
</t>
  </si>
  <si>
    <t xml:space="preserve">G-Flex Europe SPRL, Bỉ
</t>
  </si>
  <si>
    <t xml:space="preserve">Anton Hipp GmbH
</t>
  </si>
  <si>
    <t xml:space="preserve">Anton Hipp GmbH, Đức
</t>
  </si>
  <si>
    <t xml:space="preserve">Rebstock Instsruments GmbH </t>
  </si>
  <si>
    <t xml:space="preserve">Rebstock Instsruments GmbH - Đức
</t>
  </si>
  <si>
    <t>Công ty TNHH NTI VINA</t>
  </si>
  <si>
    <t>Việt Nam</t>
  </si>
  <si>
    <t>Công ty TNHH NTI VINA/Việt Nam</t>
  </si>
  <si>
    <t>Gruppo Bioimpianti S.r.l.</t>
  </si>
  <si>
    <t>Gruppo Bioimpianti S.r.l., Ý</t>
  </si>
  <si>
    <t>Amplitude/ Teknimed SAS</t>
  </si>
  <si>
    <t>Amplitude - Teknimed SAS/ Pháp</t>
  </si>
  <si>
    <t>Biotechni</t>
  </si>
  <si>
    <t>Biotechni; Pháp</t>
  </si>
  <si>
    <t>Amplitude</t>
  </si>
  <si>
    <t>Amplitude/ Pháp</t>
  </si>
  <si>
    <t xml:space="preserve">Acandis GmbH &amp; Co. KG
</t>
  </si>
  <si>
    <t xml:space="preserve">Acandis GmbH, Đức
</t>
  </si>
  <si>
    <t xml:space="preserve">Adria S.R.L
</t>
  </si>
  <si>
    <t xml:space="preserve">Ý
</t>
  </si>
  <si>
    <t xml:space="preserve">Teknimed, Pháp
</t>
  </si>
  <si>
    <t xml:space="preserve">B.Braun
</t>
  </si>
  <si>
    <t xml:space="preserve">Nhật
</t>
  </si>
  <si>
    <t xml:space="preserve">B.Braun, Đức
</t>
  </si>
  <si>
    <t xml:space="preserve">Aesculap Chifa Sp.z o.o. 
</t>
  </si>
  <si>
    <t>Ba Lan</t>
  </si>
  <si>
    <t xml:space="preserve">B.Braun Melsungen AG - Đức
</t>
  </si>
  <si>
    <t xml:space="preserve">Hàn Quốc
</t>
  </si>
  <si>
    <t xml:space="preserve">Velocity Orthopedics, Inc.
</t>
  </si>
  <si>
    <t xml:space="preserve">Hoa kỳ
</t>
  </si>
  <si>
    <t xml:space="preserve">Velocity Orthopedics, Inc.- Hoa kỳ
</t>
  </si>
  <si>
    <t>Medtronic Powered Surgical Solutions</t>
  </si>
  <si>
    <t>Medtronic Navigation Inc /Hoa Kỳ</t>
  </si>
  <si>
    <t xml:space="preserve">Aesculap A.G  / Aesculap Chifa Sp.o.o
</t>
  </si>
  <si>
    <t xml:space="preserve">Đức/ Balan
</t>
  </si>
  <si>
    <t xml:space="preserve">Aesculap A.G , Đức
</t>
  </si>
  <si>
    <t>Linxobere</t>
  </si>
  <si>
    <t>Linxobere Medizintechnik GmbH/ Đức</t>
  </si>
  <si>
    <t xml:space="preserve">Boston Scientific Limited
</t>
  </si>
  <si>
    <t xml:space="preserve">Boston Scientific Corporation/ Mỹ
</t>
  </si>
  <si>
    <t>Medtronic Singapore Operations Pte Ltd</t>
  </si>
  <si>
    <t>Singapore</t>
  </si>
  <si>
    <t>Medtronic, Inc/Hoa Kỳ</t>
  </si>
  <si>
    <t xml:space="preserve">Natus Neurology Incorporated
</t>
  </si>
  <si>
    <t xml:space="preserve">Natus Medical Incorporated / Mỹ
</t>
  </si>
  <si>
    <t xml:space="preserve">Arthrex Inc.
</t>
  </si>
  <si>
    <t xml:space="preserve">Arthrex Inc., Mỹ
</t>
  </si>
  <si>
    <t>SIGN Fracture Care International</t>
  </si>
  <si>
    <t xml:space="preserve">SIGN Fracture Care International/ Mỹ
</t>
  </si>
  <si>
    <t xml:space="preserve">Ortho Select GmbH </t>
  </si>
  <si>
    <t xml:space="preserve">Ortho Select GmbH - Đức
</t>
  </si>
  <si>
    <t xml:space="preserve">Argon Medical Devices Inc
</t>
  </si>
  <si>
    <t xml:space="preserve">Argon Medical Devices Inc / Mỹ
</t>
  </si>
  <si>
    <t>Coloplast Manufacturing France SAS</t>
  </si>
  <si>
    <t>Coloplast A/S, Đan Mạch</t>
  </si>
  <si>
    <t xml:space="preserve">Marflow AG
</t>
  </si>
  <si>
    <t xml:space="preserve">Marflow AG/ Thụy Sỹ
</t>
  </si>
  <si>
    <t>Contract Medical International spol. s.r.o.</t>
  </si>
  <si>
    <t>Cộng hòa Séc</t>
  </si>
  <si>
    <t>Contract Medical International GmpH/ Đức</t>
  </si>
  <si>
    <t xml:space="preserve">USA
</t>
  </si>
  <si>
    <t xml:space="preserve">Bard  Peripheral Vascular, INC. USA
</t>
  </si>
  <si>
    <t>NuMED Canada, Inc.</t>
  </si>
  <si>
    <t>Canada</t>
  </si>
  <si>
    <t>NuMED Canada., Inc, Canada/NuMED Inc/ Mỹ</t>
  </si>
  <si>
    <t>NuMED Canada., Inc,
/NuMED Inc.</t>
  </si>
  <si>
    <t>Canada/ Mỹ</t>
  </si>
  <si>
    <t xml:space="preserve"> Ashitaka Factory of Terumo Corporation</t>
  </si>
  <si>
    <t>Maslanka</t>
  </si>
  <si>
    <t>Maslanka/ Đức</t>
  </si>
  <si>
    <t xml:space="preserve">Endo-Flex GmbH
</t>
  </si>
  <si>
    <t xml:space="preserve">Endo-Flex GmbH/ Đức
</t>
  </si>
  <si>
    <t>Biosensors Interventional Technologies Pte. Ltd.</t>
  </si>
  <si>
    <t>Biosensors Europe SA - Thụy Sỹ</t>
  </si>
  <si>
    <t xml:space="preserve">JOTEC GmbH
</t>
  </si>
  <si>
    <t xml:space="preserve">JOTEC GmbH/ Đức
</t>
  </si>
  <si>
    <t xml:space="preserve">Bolton Medical 
</t>
  </si>
  <si>
    <t xml:space="preserve">Terumo Aortic
</t>
  </si>
  <si>
    <t>Đan Mạch</t>
  </si>
  <si>
    <t xml:space="preserve">amg International GmbH
</t>
  </si>
  <si>
    <t xml:space="preserve">amg International GmbH/ Đức
</t>
  </si>
  <si>
    <t>1stQ GmbH</t>
  </si>
  <si>
    <t>1stQ GmbH, Đức</t>
  </si>
  <si>
    <t xml:space="preserve">SOPHYSA S.A
</t>
  </si>
  <si>
    <t xml:space="preserve">SOPHYSA S.A, Pháp
</t>
  </si>
  <si>
    <t>ASAHI
INTECC CO.,
LTD./ Nhật Bản</t>
  </si>
  <si>
    <t xml:space="preserve">ASAHI INTECC CO.,LTD./ Nhật Bản
</t>
  </si>
  <si>
    <t>Merit Medical Systems, Inc</t>
  </si>
  <si>
    <t xml:space="preserve">Merit Medical Systems, Inc/ Mỹ </t>
  </si>
  <si>
    <t>Intrauma S.P.A</t>
  </si>
  <si>
    <t>Intrauma S.P.A/ Ý</t>
  </si>
  <si>
    <t xml:space="preserve">AGOMED Medizin -Technick GmbH
</t>
  </si>
  <si>
    <t xml:space="preserve">AGOMED Medizin -Technick GmbH, Đức
</t>
  </si>
  <si>
    <t xml:space="preserve">"Medtronic Perfusion Systems Mỹ và Medtronic
Mexico S. de
R.L de CV"
</t>
  </si>
  <si>
    <t xml:space="preserve">Mỹ/Mexico
</t>
  </si>
  <si>
    <t xml:space="preserve">Teknimed 
</t>
  </si>
  <si>
    <t>Exabone GmbH</t>
  </si>
  <si>
    <t>Exabone GmbH/ Thụy Sĩ</t>
  </si>
  <si>
    <t xml:space="preserve">Ceramed 
</t>
  </si>
  <si>
    <t xml:space="preserve">Bồ Đào Nha
</t>
  </si>
  <si>
    <t xml:space="preserve">Ceramed, Bồ Đào Nha
</t>
  </si>
  <si>
    <t xml:space="preserve">Becton, Dickinson and Company
</t>
  </si>
  <si>
    <t xml:space="preserve">Becton Dickinson and Company/ Mỹ
</t>
  </si>
  <si>
    <t xml:space="preserve">Bard Reynosa S.A.DE C.V 
</t>
  </si>
  <si>
    <t xml:space="preserve">Mexico 
</t>
  </si>
  <si>
    <t xml:space="preserve">Maquet Cardiopulmonary Medikal Teknik San. Tic. Ltd. Sti.
</t>
  </si>
  <si>
    <t xml:space="preserve">Thổ Nhĩ Kỳ
</t>
  </si>
  <si>
    <t xml:space="preserve">Peters Surgical India </t>
  </si>
  <si>
    <t>Ấn Độ</t>
  </si>
  <si>
    <t>Peters Surgical India / Ấn Độ</t>
  </si>
  <si>
    <t xml:space="preserve">WELLONG Instrument Co.,Ltd
</t>
  </si>
  <si>
    <t xml:space="preserve">Đài Loan
</t>
  </si>
  <si>
    <t xml:space="preserve">WELLONG Instrument Co.,Ltd, Đài Loan
</t>
  </si>
  <si>
    <t>Merit Maquiladora Mexico, S. DE R.L. DE C.V.</t>
  </si>
  <si>
    <t>Merit Medical Systems, Inc./ Hoa Kỳ</t>
  </si>
  <si>
    <t xml:space="preserve">Omron Dalian Co., Ltd
</t>
  </si>
  <si>
    <t xml:space="preserve">Omron Healthcare Co., Ltd/ Nhật Bản
</t>
  </si>
  <si>
    <t xml:space="preserve">Shakti
</t>
  </si>
  <si>
    <t xml:space="preserve">Ấn Độ
</t>
  </si>
  <si>
    <t xml:space="preserve">Shakti/Ấn Độ
</t>
  </si>
  <si>
    <t>Yahon</t>
  </si>
  <si>
    <t>Yahon, Việt Nam</t>
  </si>
  <si>
    <t xml:space="preserve">Peters Surgical India 
</t>
  </si>
  <si>
    <t xml:space="preserve">Peters Surgical India / Ấn Độ
</t>
  </si>
  <si>
    <t>Mebiphar</t>
  </si>
  <si>
    <t>Mebiphar
Việt Nam</t>
  </si>
  <si>
    <t>Tổng Cty TBYT Việt Nam - CTCP</t>
  </si>
  <si>
    <t xml:space="preserve">Việt Nam
</t>
  </si>
  <si>
    <t xml:space="preserve">Tổng Cty TBYT Việt Nam - CTCP, Việt Nam
</t>
  </si>
  <si>
    <t xml:space="preserve">Poly Medicure Limited
</t>
  </si>
  <si>
    <t xml:space="preserve">Poly Medicure Limited/Ấn Độ
</t>
  </si>
  <si>
    <t xml:space="preserve">Polybond
</t>
  </si>
  <si>
    <t xml:space="preserve">Polybond, Ấn Độ
</t>
  </si>
  <si>
    <t>Công ty Cổ phần Thảo Mộc Xanh Long An</t>
  </si>
  <si>
    <t>Công ty Cổ phần Thảo Mộc Xanh Long An, Việt Nam</t>
  </si>
  <si>
    <t>Đất Việt Thành</t>
  </si>
  <si>
    <t xml:space="preserve">Đất Việt Thành/ Việt Nam
</t>
  </si>
  <si>
    <t xml:space="preserve">Đất Việt Thành
</t>
  </si>
  <si>
    <t>USM Healthcare</t>
  </si>
  <si>
    <t>USM Healthcare
Việt Nam</t>
  </si>
  <si>
    <t xml:space="preserve">Nypro Healthcare Baja Inc.
</t>
  </si>
  <si>
    <t xml:space="preserve">Ethicon Endo Surgery - LLC/ Mỹ
</t>
  </si>
  <si>
    <t xml:space="preserve">Zhejiang Bangli Medical Products Co., Ltd
</t>
  </si>
  <si>
    <t xml:space="preserve">Zhejiang Bangli Medical Products Co., Ltd/ Trung Quốc
</t>
  </si>
  <si>
    <t xml:space="preserve"> Ethicon Endo-Surgery, LLC/ Mỹ
</t>
  </si>
  <si>
    <t xml:space="preserve"> Ethicon Endo-Surgery, LLC
</t>
  </si>
  <si>
    <t>Urgo Healthcare Products Co., Ltd</t>
  </si>
  <si>
    <t>Thái Lan</t>
  </si>
  <si>
    <t>Urgo Healthcare Products Co., Ltd - Thái Lan</t>
  </si>
  <si>
    <t xml:space="preserve">Jabil Circuits, Inc.
</t>
  </si>
  <si>
    <t xml:space="preserve">Mỹ 
</t>
  </si>
  <si>
    <t xml:space="preserve">Advanced Sterilization Products Inc./ Mỹ
</t>
  </si>
  <si>
    <t xml:space="preserve">Exact Industries, Inc.
</t>
  </si>
  <si>
    <t>Cao Khả</t>
  </si>
  <si>
    <t>Cao Khả, Việt Nam</t>
  </si>
  <si>
    <t>Công ty CP TTB-VTYT TMC</t>
  </si>
  <si>
    <t xml:space="preserve">Công ty CP TTB-VTYT TMC/ Việt Nam
</t>
  </si>
  <si>
    <t xml:space="preserve">Ecan Medical
</t>
  </si>
  <si>
    <t xml:space="preserve">Ecan Medical/Trung Quốc
</t>
  </si>
  <si>
    <t xml:space="preserve">Hardik
</t>
  </si>
  <si>
    <t xml:space="preserve">Hardik/Ấn Độ
</t>
  </si>
  <si>
    <t>Hardik</t>
  </si>
  <si>
    <t xml:space="preserve">Sharma Pharmaceutical Pvt. Ltd.,
</t>
  </si>
  <si>
    <t xml:space="preserve">Sharma Pharmaceutical Pvt. Ltd.,Ấn Độ
</t>
  </si>
  <si>
    <t xml:space="preserve">Ấn Độ </t>
  </si>
  <si>
    <t xml:space="preserve">,Ấn Độ
</t>
  </si>
  <si>
    <t xml:space="preserve">Shenzhen Antmed Co.,Ltd.
</t>
  </si>
  <si>
    <t xml:space="preserve"> Trung Quốc
</t>
  </si>
  <si>
    <t xml:space="preserve">Shenzhen Antmed Co.,Ltd. - Trung Quốc
</t>
  </si>
  <si>
    <t>Trung quốc</t>
  </si>
  <si>
    <t xml:space="preserve">Non-Change Enterprise Co., Ltd.
</t>
  </si>
  <si>
    <t>Đài Loan</t>
  </si>
  <si>
    <t xml:space="preserve">Non-Change Enterprise Co., Ltd.-Đài Loan
</t>
  </si>
  <si>
    <t xml:space="preserve">Hitec
</t>
  </si>
  <si>
    <t xml:space="preserve">Hitec/ Trung Quốc
</t>
  </si>
  <si>
    <t>Boston Scientific Limited/ Boston Scientific Medical Devica (Malaysia) SDN BHD</t>
  </si>
  <si>
    <t>Ireland/ Malaysia</t>
  </si>
  <si>
    <t xml:space="preserve">Meril Life Sciences Pvt. Ltd, 
</t>
  </si>
  <si>
    <t xml:space="preserve">Meril Life Sciences Pvt. Ltd, Ấn Độ
</t>
  </si>
  <si>
    <t xml:space="preserve">Shenzhen Lontek 
</t>
  </si>
  <si>
    <t xml:space="preserve">Shenzhen Lontek, Trung Quốc
</t>
  </si>
  <si>
    <t xml:space="preserve">Prodimed </t>
  </si>
  <si>
    <t xml:space="preserve">Pháp </t>
  </si>
  <si>
    <t xml:space="preserve">Prodimed, Pháp
</t>
  </si>
  <si>
    <t xml:space="preserve">Shenzhen Lontek, Trung Quốc
</t>
  </si>
  <si>
    <t>Dimeda</t>
  </si>
  <si>
    <t>Dimeda, Đức</t>
  </si>
  <si>
    <t xml:space="preserve">Terumo Medical Products (Hangzhou) </t>
  </si>
  <si>
    <t>Terumo Medical Products (Hangzhou)/ Trung Quốc</t>
  </si>
  <si>
    <t>Công ty tnhh công nghệ y tế Perfect Việt Nam</t>
  </si>
  <si>
    <t>Perfect/ Việt Nam</t>
  </si>
  <si>
    <t>Malaysia</t>
  </si>
  <si>
    <t>Poly Medicure Limited</t>
  </si>
  <si>
    <t>Công ty Cổ phần IQ-LIFE</t>
  </si>
  <si>
    <t>Công ty Cổ phần IQ-LIFE/   
Việt Nam</t>
  </si>
  <si>
    <t>Matrix Meditec</t>
  </si>
  <si>
    <t>Matrix Meditec, Ấn Độ</t>
  </si>
  <si>
    <t>Jiangsu Brightness Medical Devices Co.,Ltd</t>
  </si>
  <si>
    <t>Jiangsu Brightness Medical Devices Co.,Ltd/ Trung quốc</t>
  </si>
  <si>
    <t xml:space="preserve">VYGON Gmbh &amp; Co.KG
</t>
  </si>
  <si>
    <t xml:space="preserve">VYGON Gmbh &amp; Co.KG/ Đức
</t>
  </si>
  <si>
    <t xml:space="preserve">WRP
</t>
  </si>
  <si>
    <t xml:space="preserve">Malaysia
</t>
  </si>
  <si>
    <t xml:space="preserve">WRP/ Malaysia
</t>
  </si>
  <si>
    <t xml:space="preserve">Ceracarta
</t>
  </si>
  <si>
    <t xml:space="preserve">Ceracarta/Ý
</t>
  </si>
  <si>
    <t xml:space="preserve">O'Neil Product Development, Inc.
</t>
  </si>
  <si>
    <t>Linh Xuân</t>
  </si>
  <si>
    <t>Linh Xuân - Việt Nam</t>
  </si>
  <si>
    <t xml:space="preserve">Beijing Rongrui-Century Science &amp; Technology
</t>
  </si>
  <si>
    <t xml:space="preserve">Beijing Rongrui-Century Science &amp; Technology / Trung Quốc
</t>
  </si>
  <si>
    <t>Biotest</t>
  </si>
  <si>
    <t>Biotest/ Trung Quốc</t>
  </si>
  <si>
    <t>Nhật Minh</t>
  </si>
  <si>
    <t>Nhật Minh - Việt Nam</t>
  </si>
  <si>
    <t xml:space="preserve">Hudson Respiratory Care Tecate S. de R.L. de C.V. (A Teleflex Medical Company)
</t>
  </si>
  <si>
    <t xml:space="preserve">Mexico
</t>
  </si>
  <si>
    <t xml:space="preserve">Teleflex Medical
/ Mỹ
</t>
  </si>
  <si>
    <t>Huaian</t>
  </si>
  <si>
    <t>Huaian, Trung quốc</t>
  </si>
  <si>
    <t>B-One Ortho, Corp.; Teknimed S.A.S</t>
  </si>
  <si>
    <t xml:space="preserve">Mỹ; Pháp
</t>
  </si>
  <si>
    <t xml:space="preserve">B-One Ortho, Corp., Mỹ; Teknimed S.A.S, Pháp
</t>
  </si>
  <si>
    <t>Allium Ltd</t>
  </si>
  <si>
    <t>Israel</t>
  </si>
  <si>
    <t>Allium Ltd/ Israel</t>
  </si>
  <si>
    <t>Guilin</t>
  </si>
  <si>
    <t>Guilin, Trung quốc</t>
  </si>
  <si>
    <t xml:space="preserve">Mediplus (India) Limited
</t>
  </si>
  <si>
    <t xml:space="preserve">Cộng hòa Ấn Độ
</t>
  </si>
  <si>
    <t xml:space="preserve">Mediplus (India) Limited, Cộng hòa Ấn Độ
</t>
  </si>
  <si>
    <t>Mani</t>
  </si>
  <si>
    <t>Mani, Nhật bản</t>
  </si>
  <si>
    <t>Công ty Cổ phần IQ-LIFE/
Việt Nam</t>
  </si>
  <si>
    <t xml:space="preserve">Shanghai Forerunner Medical Technology Co., Ltd
</t>
  </si>
  <si>
    <t xml:space="preserve">Shanghai Forerunner Medical Technology Co., Ltd - Trung Quốc
</t>
  </si>
  <si>
    <t xml:space="preserve">Ribbel
</t>
  </si>
  <si>
    <t xml:space="preserve">Ấn độ
</t>
  </si>
  <si>
    <t xml:space="preserve">Ribbel/Ấn Độ
</t>
  </si>
  <si>
    <t>THH</t>
  </si>
  <si>
    <t>THH, Việt Nam</t>
  </si>
  <si>
    <t xml:space="preserve">3M Edumex S.A de C.V
</t>
  </si>
  <si>
    <t>Zibo Eastmed</t>
  </si>
  <si>
    <t>Zibo Eastmed, Trung Quốc</t>
  </si>
  <si>
    <t xml:space="preserve">Ethicon SARL
</t>
  </si>
  <si>
    <t xml:space="preserve">Ethicon SARL - Thụy Sỹ
</t>
  </si>
  <si>
    <t xml:space="preserve">Aero Medikal 
</t>
  </si>
  <si>
    <t xml:space="preserve">Turkey 
</t>
  </si>
  <si>
    <t xml:space="preserve">Aero Medikal/
Turkey 
</t>
  </si>
  <si>
    <t xml:space="preserve">Suzhou Xinrong Best Medical Instrument Co.,Ltd </t>
  </si>
  <si>
    <t xml:space="preserve">Suzhou Xinrong Best Medical Instrument Co.,Ltd - Trung Quốc
</t>
  </si>
  <si>
    <t xml:space="preserve">Osteonic Co., Ltd.
</t>
  </si>
  <si>
    <t xml:space="preserve">Osteonic Co., Ltd., Hàn Quốc
</t>
  </si>
  <si>
    <t>Jiangsu Jinlu</t>
  </si>
  <si>
    <t>Jiangsu Jinlu Group Medical Device Co., Ltd.</t>
  </si>
  <si>
    <t xml:space="preserve">Normmed Medikal Ve Makina Sanayi Ticaret Limited Sirketi
</t>
  </si>
  <si>
    <t xml:space="preserve">Normmed Medikal Ve Makina Sanayi Ticaret Limited Sirketi/ Thổ Nhĩ Kỳ
</t>
  </si>
  <si>
    <t xml:space="preserve"> USM Healthcare
</t>
  </si>
  <si>
    <t xml:space="preserve">USM Healthcare/ Việt Nam
</t>
  </si>
  <si>
    <t xml:space="preserve">A Plus Biotechnology Co., Ltd
</t>
  </si>
  <si>
    <t xml:space="preserve">A Plus Biotechnology Co., Ltd/Đài Loan
</t>
  </si>
  <si>
    <t xml:space="preserve">Sharma Pharmaceutical Pvt. Ltd.
</t>
  </si>
  <si>
    <t xml:space="preserve">IRENE (TianJin)
</t>
  </si>
  <si>
    <t xml:space="preserve">IRENE (TianJin), Trung Quốc
</t>
  </si>
  <si>
    <t>GS Medical</t>
  </si>
  <si>
    <t>Hàn Quốc</t>
  </si>
  <si>
    <t>GS Medical/ Hàn Quốc</t>
  </si>
  <si>
    <t xml:space="preserve"> Ấn Độ</t>
  </si>
  <si>
    <t xml:space="preserve">G.N.S NeoLaser Ltd
</t>
  </si>
  <si>
    <t>G.N.S NeoLaser Ltd/ Israel</t>
  </si>
  <si>
    <t>CHENGDU OCI MEDICAL</t>
  </si>
  <si>
    <t>CHENGDU OCI MEDICAL, Trung Quốc</t>
  </si>
  <si>
    <t>Dialife SA</t>
  </si>
  <si>
    <t>Dialife SA/ Thụy Sỹ</t>
  </si>
  <si>
    <t xml:space="preserve">Steritec Products Mfg
</t>
  </si>
  <si>
    <t xml:space="preserve">Getinge/ Singapore
</t>
  </si>
  <si>
    <t>Nolato Treff AG, Thụy Sỹ / Hamilton Bonaduz AG, Thụy Sỹ</t>
  </si>
  <si>
    <t>Hamilton Bonaduz AG, Thụy Sỹ</t>
  </si>
  <si>
    <t>Rovers Medical Devices B.V., Hà Lan</t>
  </si>
  <si>
    <t>Rovers Medical Devices B. V., Hà Lan</t>
  </si>
  <si>
    <t xml:space="preserve">Well Lead Medical Co., Ltd </t>
  </si>
  <si>
    <t>Well Lead Medical Co., Ltd, Trung Quốc</t>
  </si>
  <si>
    <t>Standard Diagnostics, InC</t>
  </si>
  <si>
    <t>Standard Diagnostics, InC - Hàn Quốc</t>
  </si>
  <si>
    <t>Nypro Healthcare GmbH, Đức / Nolato Treff AG, Thụy Sỹ / Hamilton Bonaduz AG, Thụy Sỹ</t>
  </si>
  <si>
    <t>Đức/ Thụy Sỹ</t>
  </si>
  <si>
    <t xml:space="preserve">Công ty TNHH TTBYT B.M.S 
</t>
  </si>
  <si>
    <t xml:space="preserve">Công ty TNHH TTBYT B.M.S, Việt Nam 
</t>
  </si>
  <si>
    <t>Biometrix Ltd</t>
  </si>
  <si>
    <t>Biometrix Ltd, Israel</t>
  </si>
  <si>
    <t>Arthrex Inc., Mỹ</t>
  </si>
  <si>
    <t xml:space="preserve">Aysam Ortopedi ve Tibbi Aletler San. Tic. Ltd. Sti
</t>
  </si>
  <si>
    <t xml:space="preserve">Aysam Ortopedi ve Tibbi Aletler San. Tic. Ltd. Sti/ Thổ Nhĩ Kỳ
</t>
  </si>
  <si>
    <t xml:space="preserve">Medyssey Co., Ltd. /Hàn Quốc
</t>
  </si>
  <si>
    <t>Suzhou Xinrong Best Medical Instrument Co.,Ltd</t>
  </si>
  <si>
    <t xml:space="preserve">Suzhou Xinrong Best Medical Instrument Co.,Ltd 
</t>
  </si>
  <si>
    <t>170002433/
PCBA-HCM</t>
  </si>
  <si>
    <t>180000632/
PCBA-HCM</t>
  </si>
  <si>
    <t xml:space="preserve">170001603/
PCBA-HCM
</t>
  </si>
  <si>
    <t>BPL số: 401/190000021/PCBPL-BYT</t>
  </si>
  <si>
    <t>Phiếu tiếp nhận loại B số 220000447/PCBB-HCM</t>
  </si>
  <si>
    <t xml:space="preserve">"Que: 15144NK/BYT-TB-CT
Kim: miễn trừ nhập khẩu"
</t>
  </si>
  <si>
    <t xml:space="preserve">527NK/BYT-TB-CT
</t>
  </si>
  <si>
    <t>9133NK/BYT-TB-CT</t>
  </si>
  <si>
    <t>PCB số: 220000883/PCBA-HCM, ngày 21/04/2022</t>
  </si>
  <si>
    <t>PCB số: 220000109/PCBA-HCM, ngày 18/01/2022</t>
  </si>
  <si>
    <t xml:space="preserve">12828NK/BYT-TB-CT
</t>
  </si>
  <si>
    <t>10022NK/BYT-TB-CT</t>
  </si>
  <si>
    <t xml:space="preserve">10097NK/BYT-TB-CT
</t>
  </si>
  <si>
    <t xml:space="preserve">9406NK/BYT-TB-CT
</t>
  </si>
  <si>
    <t xml:space="preserve">9405NK/BYT-TB-CT
</t>
  </si>
  <si>
    <t xml:space="preserve">11234NK/BYT-TB-CT Ngày 23/10/2018
</t>
  </si>
  <si>
    <t xml:space="preserve">200001949/PCBA-HCM
</t>
  </si>
  <si>
    <t>200002010/PCBA-HCM ngày 16/11/2020</t>
  </si>
  <si>
    <t>14805NK/BYT-TB-CT</t>
  </si>
  <si>
    <t>14580NK/BYT-TB-CT</t>
  </si>
  <si>
    <t>17882NK/BYT-TB-CT</t>
  </si>
  <si>
    <t xml:space="preserve"> GPNK số: 16733NK/BYT-TB-CT 
</t>
  </si>
  <si>
    <t xml:space="preserve">17777NK/BYT-TB-CT ngày 20/04/2021; 11405NK/BYT-TB-CT ngày 12/11/2018
</t>
  </si>
  <si>
    <t xml:space="preserve">582-ADJVINA/170000008/PCBPL-BYT
</t>
  </si>
  <si>
    <t xml:space="preserve"> 14805NK/BYT-TB-CT </t>
  </si>
  <si>
    <t>Số 10123NK/BYT-TB-CT</t>
  </si>
  <si>
    <t>527NK/BYT-TB-CT</t>
  </si>
  <si>
    <t xml:space="preserve">9902NK/BYT-TB-CT
</t>
  </si>
  <si>
    <t xml:space="preserve">16498NK/BYT-TB-CT
</t>
  </si>
  <si>
    <t>Số 9710NK/BYT-TB-CT</t>
  </si>
  <si>
    <t>170000153/PCBA-HN
Ngày 28/06/2017</t>
  </si>
  <si>
    <t>170000154/PCBA-HN
Ngày 28/06/2017</t>
  </si>
  <si>
    <t xml:space="preserve">14805NK/BYT-TB-CT </t>
  </si>
  <si>
    <t xml:space="preserve">GPNK số: 17819NK/BYT-TB-CT ngày 20/04/2021
</t>
  </si>
  <si>
    <t>15986NK/BYT-TB-CT;
9823NK/BYT-TB-CT</t>
  </si>
  <si>
    <t>10487NK/BYT-TB-CT</t>
  </si>
  <si>
    <t>GPLH số: 2100723ĐKLH/BYT-TB-CT, ngày 31/12/2021</t>
  </si>
  <si>
    <t xml:space="preserve">6084NK/BYT-TB-CT
</t>
  </si>
  <si>
    <t xml:space="preserve">GPNK số: 13374NK/BYT-TB-CT
</t>
  </si>
  <si>
    <t xml:space="preserve">GPNK số: 11467NK/BYT-TB-CT ngày 23/11/2018
</t>
  </si>
  <si>
    <t>220000947/PCBB-HCM</t>
  </si>
  <si>
    <t xml:space="preserve">GPNK số: 16000NK/BYT-TB-CT
</t>
  </si>
  <si>
    <t xml:space="preserve">SCB 220001322/PCBB-BYT
</t>
  </si>
  <si>
    <t xml:space="preserve">7747NK/BYT-TB-CT ngày 19/01/2018; 2021162/170000164/PCBPL-BYT ngày 18/05/2021
</t>
  </si>
  <si>
    <t>220002095/PCBB-HCM</t>
  </si>
  <si>
    <t xml:space="preserve">2021162/170000164/PCBPL-BYT ngày 18/05/2021
</t>
  </si>
  <si>
    <t xml:space="preserve">TKHQ: 102132078201
</t>
  </si>
  <si>
    <t xml:space="preserve">13996NK/BYT-TB-CT
</t>
  </si>
  <si>
    <t xml:space="preserve">13293NK/BYT-TB-CT
</t>
  </si>
  <si>
    <t>BPL: TD20-00070-CBPL-CK</t>
  </si>
  <si>
    <t>17334NK/BYT-TB-CT</t>
  </si>
  <si>
    <t xml:space="preserve">GPNK số:18299NK/BYT-TB-CT, Hà Nội, ngày 9 tháng 7 năm 2021
</t>
  </si>
  <si>
    <t>GPNK: 13668NK/BYT-TB-CT</t>
  </si>
  <si>
    <t>BPL: TD20-00073-CBPL-CK</t>
  </si>
  <si>
    <t xml:space="preserve">5032NK/ BYT-TB-CT
</t>
  </si>
  <si>
    <t xml:space="preserve">9428NK/BYT-TB-CT
</t>
  </si>
  <si>
    <t xml:space="preserve">18339NK/BYT-TB-CT ngày 09/7/2021
</t>
  </si>
  <si>
    <t xml:space="preserve">3967NK/BYT-TB-CT
</t>
  </si>
  <si>
    <t>15319NK/BYT-TB-CT</t>
  </si>
  <si>
    <t>GPNK số: 16651NK/BYT-TB-CT, ngày 14/10/2020</t>
  </si>
  <si>
    <t>GPLH số: 210188ĐKLH/BYT-TB-CT, ngày 26/07/2021</t>
  </si>
  <si>
    <t xml:space="preserve">11348NK/BYT-TB-CT
</t>
  </si>
  <si>
    <t>2100584ĐKLH/BYT-TB-CT</t>
  </si>
  <si>
    <t>15720NK/BYT-TB-CT</t>
  </si>
  <si>
    <t xml:space="preserve">10497NK/BYT-TB-CT 
</t>
  </si>
  <si>
    <t xml:space="preserve">16328NK/BYT-TB-CT
</t>
  </si>
  <si>
    <t xml:space="preserve">16328NK/BYT-TB-CT
</t>
  </si>
  <si>
    <t xml:space="preserve">BPL: TD20-00085-CBPL-CK
</t>
  </si>
  <si>
    <t>15971NK/BYT-TB-CT</t>
  </si>
  <si>
    <t>8466NK/BYT-TB-CT</t>
  </si>
  <si>
    <t xml:space="preserve">GPNK:: 18292NK/BYT-TB-CT. Hà Nội ngày 9 tháng 7 năm 2021
</t>
  </si>
  <si>
    <t xml:space="preserve">16802NK/BYT-TB-CT Ngày 26/10/2020
</t>
  </si>
  <si>
    <t xml:space="preserve">GPNK số:11203NK/BYT-TB-CT ngày 23/10/2018
</t>
  </si>
  <si>
    <t xml:space="preserve">"12079NK/BYT-TB-CT
"
</t>
  </si>
  <si>
    <t>8946NK/BYT-TB-CT</t>
  </si>
  <si>
    <t>GPNK số: 16385NK/BYT-TB-CT, ngày 01/09/2020</t>
  </si>
  <si>
    <t>18877NK/BYT-TB-CT</t>
  </si>
  <si>
    <t>GPNK số 16785NK/BYT-TB-CT</t>
  </si>
  <si>
    <t xml:space="preserve">Số công bố: 220000415/PCBB-HCM ngày 16/02/2022
</t>
  </si>
  <si>
    <t>GPNK số: 16457NK/BYT-TB-CT, ngày 18/09/2020</t>
  </si>
  <si>
    <t xml:space="preserve">Giấy phép nhập khẩu của BYT số 8337NK/BYT-TB-CT
</t>
  </si>
  <si>
    <t xml:space="preserve">BPL: TD20-00029-CBPL-CK
</t>
  </si>
  <si>
    <t>220000255/PCBB-BYT ngày 5/1/2022</t>
  </si>
  <si>
    <t xml:space="preserve">18491NK/BYT-TB-CT ngày 09/08/2021
</t>
  </si>
  <si>
    <t>GPNK 11306NK/BYT-TB-CT ngày 12/11/2018</t>
  </si>
  <si>
    <t>12822NK/BYT-TB-CT</t>
  </si>
  <si>
    <t xml:space="preserve">BPL: TD20-00017-CBPL-CK
</t>
  </si>
  <si>
    <t>17317NK/BYT-TB-CT</t>
  </si>
  <si>
    <t xml:space="preserve">GPNK số: 11468NK/BYT-TB-CT ngày 23/11/2018
</t>
  </si>
  <si>
    <t>4380NK/BYT-TB-CT</t>
  </si>
  <si>
    <t>Số đăng kí lưu hành:
05-2022/TMT-ĐKLH-BYT 
Ngày 21/08/2018</t>
  </si>
  <si>
    <t>Số ĐKLH:
05-2022/TMT-ĐKLH-BYT 
Ngày 21/08/2018</t>
  </si>
  <si>
    <t>GPNK số: 16458NK/BYT-TB-CT, ngày 18/09/2020</t>
  </si>
  <si>
    <t>9849NK/BYT-TB-CT</t>
  </si>
  <si>
    <t xml:space="preserve">8652NK/BYT-TB-CT
</t>
  </si>
  <si>
    <t xml:space="preserve">16331NK/BYT-TB-CT 
</t>
  </si>
  <si>
    <t xml:space="preserve">15818NK/BYT-TB-CT
</t>
  </si>
  <si>
    <t>170002875/PCBA-HCM</t>
  </si>
  <si>
    <t xml:space="preserve">PCB loại B số 220001092/PCBB-HCM
</t>
  </si>
  <si>
    <t xml:space="preserve">GPNK số 11131NK/BYT-TB-CT ngày 13/10/2018   
</t>
  </si>
  <si>
    <t xml:space="preserve">GPNK số: 10495NK/BYT-TB-CT
</t>
  </si>
  <si>
    <t>210000077/PCBA-BD</t>
  </si>
  <si>
    <t>GPNK số: 8246NK/BYT-TB-CT ngày 9 tháng 3 năm 2018</t>
  </si>
  <si>
    <t xml:space="preserve">GPNK: 7074NK/BYT-TB-CT ngày 23/08/2018
GPNK: 7073NK/BYT-TB-CT ngày 15/08/2018
GPNK: 19048NK/BYT-TB-CT ngày 14/12/2021 </t>
  </si>
  <si>
    <t>GPNK 9737NK/BYT-TB-CT ngày 11/06/2018; 7896NK/BYT-TB-CT ngày 06/02/2018</t>
  </si>
  <si>
    <t>GPNK: 7074NK/BYT-TB-CT ngày 23/08/2018</t>
  </si>
  <si>
    <t xml:space="preserve"> GPNK số 18563 NK/BYT-TB-CT ngày 09/08/2021 
</t>
  </si>
  <si>
    <t xml:space="preserve">GPNK số: 12252NK/BYT-TB-CT
</t>
  </si>
  <si>
    <t xml:space="preserve">Số: 220000885/PCBB-HCM ngày 21/03/2022
</t>
  </si>
  <si>
    <t xml:space="preserve">25/170000047/PCBPL-BYT
</t>
  </si>
  <si>
    <t xml:space="preserve">10436NK/BYT-TB-CT 
</t>
  </si>
  <si>
    <t>2100575ĐKLH/BYT-TB-CT</t>
  </si>
  <si>
    <t xml:space="preserve">GPLH số: 220000038/PCBB-HN ngày 10/01/2022
</t>
  </si>
  <si>
    <t xml:space="preserve">15310NK/BYT-TB-CT 
</t>
  </si>
  <si>
    <t>11412NK/BYT-TB-CT Ngày 12/11/2018</t>
  </si>
  <si>
    <t>13213NK/BYT-TB-CT</t>
  </si>
  <si>
    <t>17992NK/BYT-TB-CT 
ngày cấp: 22/4/2021</t>
  </si>
  <si>
    <t xml:space="preserve">"Số công bố: 220001121/PCBB-HCM
Ngày công bố: 13/04/2022"
</t>
  </si>
  <si>
    <t>PTN HSCB TTBYT loại A: 170000735/PCBA-HN</t>
  </si>
  <si>
    <t xml:space="preserve">GPNK số: 8509NK/BYT-TB-CT
</t>
  </si>
  <si>
    <t xml:space="preserve">• GPNK số: 13417NK/BYT-TB-CT  ngày 13/08/2019
</t>
  </si>
  <si>
    <t>• GPNK số: 13417NK/BYT-TB-CT  ngày 13/08/2019;
• GPNK số: 16780NK/BYT-TB-CT ngày 26/10/2020</t>
  </si>
  <si>
    <t xml:space="preserve">190001074/PCBA-HCM
</t>
  </si>
  <si>
    <t xml:space="preserve">220001141/PCBB-HCM
</t>
  </si>
  <si>
    <t>170000027/PCBPL-BYT,
ngày 09 tháng 07 năm 2021</t>
  </si>
  <si>
    <t>16223NK/BYT-TB-CT</t>
  </si>
  <si>
    <t>12039NK/BYT-TB-CT</t>
  </si>
  <si>
    <t>PCB số: 220000223/PCBB-BYT, ngày 05/01/2022</t>
  </si>
  <si>
    <t>GPLH số:  2100297ĐKLH/BYT-TB-CT, ngày 30/09/2021</t>
  </si>
  <si>
    <t>Số 02/MASLANKA/CVS</t>
  </si>
  <si>
    <t xml:space="preserve">220000707/PCBB-HCM
</t>
  </si>
  <si>
    <t xml:space="preserve">BPL: 2022-11/PLTTBYT
</t>
  </si>
  <si>
    <t>18024NK/BYT-TB-CT</t>
  </si>
  <si>
    <t>13399NK/BYT-TB-CT</t>
  </si>
  <si>
    <t xml:space="preserve">17629NK/BYT-TB-CT
</t>
  </si>
  <si>
    <t xml:space="preserve">1706/NK/BYT-TB-CT
</t>
  </si>
  <si>
    <t xml:space="preserve">17708NK/BYT-TB-CT ngày 23/3/2021
</t>
  </si>
  <si>
    <t>GPNK số 13902NK/BYT-TB-CT ngày 01/11/2019</t>
  </si>
  <si>
    <t xml:space="preserve">GPNK số 15122NK/BYT-TB-CT ngày 13/4/2020
</t>
  </si>
  <si>
    <t xml:space="preserve">9773NK/BYT-TB-CT
</t>
  </si>
  <si>
    <t xml:space="preserve">9437NK/BYT-TB-CT; 15453NK/BYT-TB-CT 
</t>
  </si>
  <si>
    <t>9618NK/BYT-TB-CT</t>
  </si>
  <si>
    <t xml:space="preserve">17519NK/BYT-TB-CT
</t>
  </si>
  <si>
    <t>GPLH số: 2100347ĐKLH/BYT-TB-CT, ngày 04/10/2021</t>
  </si>
  <si>
    <t xml:space="preserve">17888NK/BYT-TB-CT ngày 22/04/2021
</t>
  </si>
  <si>
    <t xml:space="preserve">GPNK số: 15798NK/BYT-TB-CT ngày 24/06/2020
</t>
  </si>
  <si>
    <t>GPNK 12607NK/BYT-TB-CT ngày 04/05/2019</t>
  </si>
  <si>
    <t xml:space="preserve">GPNK số 14247NK/BYT-TB-CT ngày 09/12/2019
</t>
  </si>
  <si>
    <t xml:space="preserve">GPNK số 13907NK/BYT-TB-CT ngày 01/11/2019
</t>
  </si>
  <si>
    <t xml:space="preserve">11400NK/BYT-TB-CT
</t>
  </si>
  <si>
    <t xml:space="preserve">GPNK: 16558NK/BYT-TB-CT ngày 05/10/2020
</t>
  </si>
  <si>
    <t>GPNK số: 15683NK/BYT-TB-CT</t>
  </si>
  <si>
    <t xml:space="preserve">GPNK: 12362NK/BYT-TB-CT ngày 26/03/2019
</t>
  </si>
  <si>
    <t xml:space="preserve">2100401ĐKLH/BYT-TB-CT
</t>
  </si>
  <si>
    <t xml:space="preserve">13997NK/BYT-TB-CT
</t>
  </si>
  <si>
    <t>7713NK/BYT-TB-CT</t>
  </si>
  <si>
    <t xml:space="preserve">GPNK số 10148NK/BYT-TB-CT ngày 13/7/2018
</t>
  </si>
  <si>
    <t xml:space="preserve">220000571/PCBB-HCM
</t>
  </si>
  <si>
    <t>220001534/PCBB-HCM</t>
  </si>
  <si>
    <t xml:space="preserve">220000439/PCBB-BYT ngày 10/01/2022
</t>
  </si>
  <si>
    <t>3994NK/BYT-TB-CT</t>
  </si>
  <si>
    <t xml:space="preserve">GPNK:7737NK/BYT-TB-CT
</t>
  </si>
  <si>
    <t>180000052/PCBA-ĐN</t>
  </si>
  <si>
    <t xml:space="preserve">7713NK/BYT-TB-CT
</t>
  </si>
  <si>
    <t>2100099/ĐKLH-BYT-TB-CT</t>
  </si>
  <si>
    <t xml:space="preserve">220000344/ PCBB  - BYT
</t>
  </si>
  <si>
    <t xml:space="preserve">220000010/PCBB-BD
</t>
  </si>
  <si>
    <t xml:space="preserve"> 220000769/PCBB-HN
</t>
  </si>
  <si>
    <t>220000036/PCBA-LA</t>
  </si>
  <si>
    <t>220000034/PCA-LA</t>
  </si>
  <si>
    <t xml:space="preserve"> 220001332/PCBA-HN
</t>
  </si>
  <si>
    <t xml:space="preserve">220001332/PCBA-HN
</t>
  </si>
  <si>
    <t>2100033ĐKLH/BYT-TB-CT</t>
  </si>
  <si>
    <t xml:space="preserve">9473NK/BYT-TB-CT
</t>
  </si>
  <si>
    <t xml:space="preserve">14820NK/BYT-TB-CT
</t>
  </si>
  <si>
    <t xml:space="preserve">14615NK/BYT-TB-CT
</t>
  </si>
  <si>
    <t>170000205/PCBA-HCM</t>
  </si>
  <si>
    <t xml:space="preserve">3M-PL-017-2021
</t>
  </si>
  <si>
    <t xml:space="preserve">Hàng hóa thông thường
</t>
  </si>
  <si>
    <t>2100017ĐKLH/BYT-TB-CT</t>
  </si>
  <si>
    <t>2100103ĐKLH/
BYT-TB-CT</t>
  </si>
  <si>
    <t xml:space="preserve">
TKHQ:104239323230</t>
  </si>
  <si>
    <t xml:space="preserve">Số:12445NK/BYT-TB-CT
</t>
  </si>
  <si>
    <t>13616NK/BYT-TB-CT</t>
  </si>
  <si>
    <t xml:space="preserve">MSLH số 220001365/PCBB-HCM ngày 27/04/2022
</t>
  </si>
  <si>
    <t xml:space="preserve">220000213/ PCBB - BYT 
</t>
  </si>
  <si>
    <t xml:space="preserve">220002161/PCBB-HCM
</t>
  </si>
  <si>
    <t>15847NK/BYT-TB-CT/17397NK/BYT-TB-CT</t>
  </si>
  <si>
    <t xml:space="preserve">GPNK số 10535NK/ BYT-TB-CT ngày 15/8/2018
</t>
  </si>
  <si>
    <t xml:space="preserve">BPL số 35.20/170000083/PCBPL-BYT
</t>
  </si>
  <si>
    <t xml:space="preserve">220002095/PCBB-HCM
</t>
  </si>
  <si>
    <t>BPL số 35.20/170000083/PCBPL-BYT</t>
  </si>
  <si>
    <t>220000836/PCBB-HCM</t>
  </si>
  <si>
    <t>PCB số: 220000917/PCBB-BYT, ngày 21/01/2022</t>
  </si>
  <si>
    <t>2100136ĐKLH/BYT-TB-CT</t>
  </si>
  <si>
    <t xml:space="preserve">18/2020/BYT-TB-CT
  Ngày: 21/8/2020
</t>
  </si>
  <si>
    <t>1999NK/BYT-TB-CT</t>
  </si>
  <si>
    <t>8528NK/BYT-TB-CT</t>
  </si>
  <si>
    <t xml:space="preserve">220000902/PCBB-BYT
</t>
  </si>
  <si>
    <t xml:space="preserve">Hàng hóa loại D không thuộc danh mục cần xin GPNK, TKHQ 104080645100 
</t>
  </si>
  <si>
    <t xml:space="preserve">220001619/PCBB-BYT
</t>
  </si>
  <si>
    <t xml:space="preserve">170001115/PCBA-HCM
</t>
  </si>
  <si>
    <t>0</t>
  </si>
  <si>
    <t xml:space="preserve">220000019/PCBB-HN
</t>
  </si>
  <si>
    <t>180000514/BCBA-HCM</t>
  </si>
  <si>
    <t>220000791/PCBB-BYT
ngày 18/01/2022</t>
  </si>
  <si>
    <t xml:space="preserve">170001873/PCBA-HCM </t>
  </si>
  <si>
    <t xml:space="preserve">17346NK/BYT-TB-CT ngày 27/01/2021; 14501NK/BYT-TB-CT ngày 03/02/2020
</t>
  </si>
  <si>
    <t>GPNK số 7871NK/BYT-TB-CT; GPNK số 10201NK/BYT-TB-CT</t>
  </si>
  <si>
    <t xml:space="preserve">220000001/PCBB-TH
</t>
  </si>
  <si>
    <t>220001804/PCBB-BYT</t>
  </si>
  <si>
    <t>Số 18/2020/BYT
-TB-CT  
Ngày 21/08/2020</t>
  </si>
  <si>
    <t xml:space="preserve">GPLH số: 220000834/PCBB-HN ngày 19/03/2022
</t>
  </si>
  <si>
    <t xml:space="preserve">928A/180000028/PCBPL-BYT
</t>
  </si>
  <si>
    <t xml:space="preserve">8826NK/BYT-TB-CT
</t>
  </si>
  <si>
    <t>TCCS 07/THH/2019</t>
  </si>
  <si>
    <t xml:space="preserve">1474/170000074/PCBPL-BYT
</t>
  </si>
  <si>
    <t>200000095/PCBA-HCM</t>
  </si>
  <si>
    <t xml:space="preserve">10362NK/BYT-TB-CT
</t>
  </si>
  <si>
    <t xml:space="preserve">"
Số 161266NK/BYT-TB-CT
"
</t>
  </si>
  <si>
    <t xml:space="preserve">GPNK số: 9935NK/BYT-TB-CT
</t>
  </si>
  <si>
    <t xml:space="preserve">10922NK/
BYT-TB-CT
</t>
  </si>
  <si>
    <t xml:space="preserve">"
Số 16126NK/BYT-TB-CT
"
</t>
  </si>
  <si>
    <t>11127NK/BYT-TB-CT ngày 13/10/2018</t>
  </si>
  <si>
    <t xml:space="preserve">GPNK số 17159NK/BYT-TB-CT ngày 21 tháng 12 năm 2020
</t>
  </si>
  <si>
    <t xml:space="preserve">17/2020/BYT-TB-CT
</t>
  </si>
  <si>
    <t xml:space="preserve">"9030NK/BYT-TB-CT
15400NK/BYT-TB-CT"
</t>
  </si>
  <si>
    <t xml:space="preserve">GPNK số: 9304NK/BYT-TB-CT
</t>
  </si>
  <si>
    <t>GPNK 11219NK/BYT-TB-CT ngày 23/10/2018</t>
  </si>
  <si>
    <t>200000087/PCBA-HCM</t>
  </si>
  <si>
    <t>8943NK/BYT-TB-CT</t>
  </si>
  <si>
    <t xml:space="preserve">Hàng hóa loại C không thuộc danh mục cần xin GPNK, TKHQ 103333826741
</t>
  </si>
  <si>
    <t>Sản phẩm không  thuộc danh mục xin GPNK</t>
  </si>
  <si>
    <t xml:space="preserve">Phiếu tiếp nhận: 170001938/PCBA-HN ngày 17 tháng 10 năm 2017
</t>
  </si>
  <si>
    <t>180001531/PCBA-HCM</t>
  </si>
  <si>
    <t>190001318/PCBA-HCM</t>
  </si>
  <si>
    <t>18460NK/BYT-TB-CT</t>
  </si>
  <si>
    <t>SPCĐ-TTB-0221-16</t>
  </si>
  <si>
    <t>170002850/PCBA-HCM ngày 16/12/2017</t>
  </si>
  <si>
    <t>Số 220000807/PCBB-HN</t>
  </si>
  <si>
    <t>GPNK 8801NK/BYT-TB-CT ngày 07/04/2018</t>
  </si>
  <si>
    <t>GPNK 5819NK/BYT-TB-CT ngày 13/07/2018</t>
  </si>
  <si>
    <t xml:space="preserve">GPNK số 15176NK/BYT-TB-CT ngày 13 tháng 4 năm 2020
</t>
  </si>
  <si>
    <t xml:space="preserve">GPNK số 17082NK/BYT-TB-CT ngày 8 tháng 12 năm 2020
</t>
  </si>
  <si>
    <t>17911NK/BYT-TB-CT
ngày 22/4/2021</t>
  </si>
  <si>
    <t>14163NK/BYT-TB-CT</t>
  </si>
  <si>
    <t>A</t>
  </si>
  <si>
    <t>C</t>
  </si>
  <si>
    <t>B</t>
  </si>
  <si>
    <t>D</t>
  </si>
  <si>
    <t>Không Phân Loại</t>
  </si>
  <si>
    <t>Hộp/ 100 miếng</t>
  </si>
  <si>
    <t>Hộp/ 50 miếng</t>
  </si>
  <si>
    <t>Hộp/ 24 cuộn</t>
  </si>
  <si>
    <t>Cái/ gói</t>
  </si>
  <si>
    <t>5 bộ/ Hộp</t>
  </si>
  <si>
    <t xml:space="preserve">"Bộ gồm (Hộp 25 que &amp;
Hộp 25 kim)"
</t>
  </si>
  <si>
    <t xml:space="preserve">Hộp 200 kim lấy máu + 2 hộp x 100 que thử
</t>
  </si>
  <si>
    <t>Cái/ hộp</t>
  </si>
  <si>
    <t>Hộp/ 1 cái</t>
  </si>
  <si>
    <t xml:space="preserve">Hộp/12 tép
</t>
  </si>
  <si>
    <t xml:space="preserve">Hộp/6 tép
</t>
  </si>
  <si>
    <t xml:space="preserve">Hộp/36 tép
</t>
  </si>
  <si>
    <t xml:space="preserve">36 tép/hộp
</t>
  </si>
  <si>
    <t xml:space="preserve">"500 miếng / gói
2 gói / thùng"
</t>
  </si>
  <si>
    <t>50 Miếng/ bịch</t>
  </si>
  <si>
    <t xml:space="preserve">Cái/ Gói 
</t>
  </si>
  <si>
    <t>Hộp 1 cái</t>
  </si>
  <si>
    <t xml:space="preserve">"2 lọ/Hộp, 
5 Lọ/Hộp"
</t>
  </si>
  <si>
    <t xml:space="preserve">4 cái/ bộ
</t>
  </si>
  <si>
    <t xml:space="preserve">"10 miếng / hộp
4 hộp / thùng"
</t>
  </si>
  <si>
    <t>1 cái/túi</t>
  </si>
  <si>
    <t>Thùng 12 cái</t>
  </si>
  <si>
    <t xml:space="preserve">Hộp/ 2 lọ 50 que
</t>
  </si>
  <si>
    <t xml:space="preserve">Hộp/12 miếng
</t>
  </si>
  <si>
    <t xml:space="preserve">Hộp/05 cái
</t>
  </si>
  <si>
    <t>Hộp 30 cái</t>
  </si>
  <si>
    <t xml:space="preserve">1 cái / gói
</t>
  </si>
  <si>
    <t>10 cái/túi</t>
  </si>
  <si>
    <t>1 Bộ/ Hộp</t>
  </si>
  <si>
    <t>Cái/gói</t>
  </si>
  <si>
    <t>Hộp/ 50 cái</t>
  </si>
  <si>
    <t xml:space="preserve">Cái/ Gói
</t>
  </si>
  <si>
    <t xml:space="preserve">Cái / gói
</t>
  </si>
  <si>
    <t xml:space="preserve">6 cái/ Hộp
</t>
  </si>
  <si>
    <t>Bao / bộ</t>
  </si>
  <si>
    <t xml:space="preserve">Hộp/ 1 cái
</t>
  </si>
  <si>
    <t xml:space="preserve">cái/ hộp 
</t>
  </si>
  <si>
    <t xml:space="preserve">Cái/ bộ
</t>
  </si>
  <si>
    <t xml:space="preserve">Gói/ Bộ 
</t>
  </si>
  <si>
    <t>Hộp/1 cái</t>
  </si>
  <si>
    <t xml:space="preserve">100 Cái/ Gói
</t>
  </si>
  <si>
    <t xml:space="preserve">Hộp/ bộ
</t>
  </si>
  <si>
    <t>Hộp/ cái</t>
  </si>
  <si>
    <t>Cái/ Túi</t>
  </si>
  <si>
    <t xml:space="preserve">Hộp/1 cái 
</t>
  </si>
  <si>
    <t xml:space="preserve">Cái/ gói
</t>
  </si>
  <si>
    <t xml:space="preserve">01 Cái/ hộp
</t>
  </si>
  <si>
    <t xml:space="preserve">01 Cái/ hộp
</t>
  </si>
  <si>
    <t xml:space="preserve">Cái/ Hộp
</t>
  </si>
  <si>
    <t>1 Cái/ Hộp</t>
  </si>
  <si>
    <t>1 Cái/hộp</t>
  </si>
  <si>
    <t>Hộp/1 bộ</t>
  </si>
  <si>
    <t xml:space="preserve">Hộp/20 cái
</t>
  </si>
  <si>
    <t xml:space="preserve">Hộp/10 cái
</t>
  </si>
  <si>
    <t xml:space="preserve">Hộp/1 cái
</t>
  </si>
  <si>
    <t xml:space="preserve">Cái/ Túi
</t>
  </si>
  <si>
    <t>10 Cái / Hộp</t>
  </si>
  <si>
    <t>12 sợi/ hộp</t>
  </si>
  <si>
    <t xml:space="preserve">12 Tép/ Hộp
</t>
  </si>
  <si>
    <t>12 tép/ hộp</t>
  </si>
  <si>
    <t xml:space="preserve">Hộp/24 tép
</t>
  </si>
  <si>
    <t xml:space="preserve">12 sợi/ Hộp
</t>
  </si>
  <si>
    <t>12 sợi/hộp</t>
  </si>
  <si>
    <t>Hộp/ 20 vỉ x 6 cái</t>
  </si>
  <si>
    <t>Hộp/ 30 vỉ x 6 cái</t>
  </si>
  <si>
    <t>01 cái/hộp</t>
  </si>
  <si>
    <t>Cái/ Gói</t>
  </si>
  <si>
    <t>Hộp/ 5 cái</t>
  </si>
  <si>
    <t xml:space="preserve">10 cái/ Hộp
</t>
  </si>
  <si>
    <t>Thùng 4 cái</t>
  </si>
  <si>
    <t xml:space="preserve">Cái/gói
</t>
  </si>
  <si>
    <t xml:space="preserve">Bộ/ Hộp
</t>
  </si>
  <si>
    <t>1 Cái / Hộp</t>
  </si>
  <si>
    <t xml:space="preserve">3 cái/ Hộp
</t>
  </si>
  <si>
    <t>1 Chai/ hộp</t>
  </si>
  <si>
    <t>1 chai/ hộp</t>
  </si>
  <si>
    <t xml:space="preserve">01 cái/ Hộp
</t>
  </si>
  <si>
    <t xml:space="preserve">01 Cái/Hộp
</t>
  </si>
  <si>
    <t xml:space="preserve">01 cái/ Hộp
</t>
  </si>
  <si>
    <t>250 lọ</t>
  </si>
  <si>
    <t xml:space="preserve">01 cái/ gói
</t>
  </si>
  <si>
    <t xml:space="preserve">cái/ hộp
</t>
  </si>
  <si>
    <t>20 cái/hộp</t>
  </si>
  <si>
    <t>Hộp/bộ</t>
  </si>
  <si>
    <t>Hộp/ Cái</t>
  </si>
  <si>
    <t>Bộ/ 3 món</t>
  </si>
  <si>
    <t xml:space="preserve">5 cái/ bộ
</t>
  </si>
  <si>
    <t xml:space="preserve">Cái/Gói
</t>
  </si>
  <si>
    <t xml:space="preserve">Hộp/25 cái
</t>
  </si>
  <si>
    <t>Hộp/50 cái</t>
  </si>
  <si>
    <t>1 miếng/ gói</t>
  </si>
  <si>
    <t>5 miếng/ hộp</t>
  </si>
  <si>
    <t>1 món/hộp</t>
  </si>
  <si>
    <t xml:space="preserve">12 Cái/ Bịch
</t>
  </si>
  <si>
    <t xml:space="preserve">1 cái/1 gói
</t>
  </si>
  <si>
    <t>Bì 1 cái</t>
  </si>
  <si>
    <t xml:space="preserve">1 cái/túi
</t>
  </si>
  <si>
    <t xml:space="preserve">Gói /1 cái
</t>
  </si>
  <si>
    <t xml:space="preserve">"50 ống / hộp
4 hộp / thùng"
</t>
  </si>
  <si>
    <t xml:space="preserve">Hộp 5 cái
</t>
  </si>
  <si>
    <t>5 cái/hộp</t>
  </si>
  <si>
    <t xml:space="preserve">Bao/ cái
</t>
  </si>
  <si>
    <t xml:space="preserve">05 cái/ Hộp
</t>
  </si>
  <si>
    <t>Cái</t>
  </si>
  <si>
    <t xml:space="preserve">Hộp 1 cái
</t>
  </si>
  <si>
    <t>Bộ/Hộp</t>
  </si>
  <si>
    <t xml:space="preserve">Bộ/ hộp
</t>
  </si>
  <si>
    <t xml:space="preserve">5 cái/ gói
</t>
  </si>
  <si>
    <t xml:space="preserve">10 cái/ gói
</t>
  </si>
  <si>
    <t xml:space="preserve">Hộp/ 01 cái
</t>
  </si>
  <si>
    <t xml:space="preserve">Cái/Hộp
</t>
  </si>
  <si>
    <t>Hộp</t>
  </si>
  <si>
    <t xml:space="preserve">Cái/ hộp
</t>
  </si>
  <si>
    <t>Hộp/ ống</t>
  </si>
  <si>
    <t xml:space="preserve">Bộ / gói
</t>
  </si>
  <si>
    <t xml:space="preserve">100 cái/hộp
</t>
  </si>
  <si>
    <t xml:space="preserve">Hộp/ cái
</t>
  </si>
  <si>
    <t>Hộp / 12 tép</t>
  </si>
  <si>
    <t>Hộp 5 cái</t>
  </si>
  <si>
    <t>5 tép/ hộp</t>
  </si>
  <si>
    <t xml:space="preserve">Hộp / 12 tép
</t>
  </si>
  <si>
    <t xml:space="preserve">5 ~ 10c/ hộp
</t>
  </si>
  <si>
    <t>Thùng/ 24 gói</t>
  </si>
  <si>
    <t>Hộp / 30 Tép</t>
  </si>
  <si>
    <t xml:space="preserve">Hộp 30 cái x 16 hộp / kiện
</t>
  </si>
  <si>
    <t xml:space="preserve">100 cái/ hộp
</t>
  </si>
  <si>
    <t xml:space="preserve">100 cái/hộp x 10 hộp/kiện
</t>
  </si>
  <si>
    <t>100 cái/ túi</t>
  </si>
  <si>
    <t>1 cái/ túi</t>
  </si>
  <si>
    <t>500 cái/ túi</t>
  </si>
  <si>
    <t>500 ống/ túi</t>
  </si>
  <si>
    <t xml:space="preserve">Hộp 12 cái
</t>
  </si>
  <si>
    <t xml:space="preserve">Túi 1 miếng
</t>
  </si>
  <si>
    <t>Hộp 1 cuộn</t>
  </si>
  <si>
    <t xml:space="preserve">"25 miếng/hộp
4 hộp/thùng"
</t>
  </si>
  <si>
    <t xml:space="preserve">Hộp 1 bộ
</t>
  </si>
  <si>
    <t>1 Bộ/ Gói</t>
  </si>
  <si>
    <t>01 bộ/bao</t>
  </si>
  <si>
    <t xml:space="preserve">1bộ /gói
</t>
  </si>
  <si>
    <t xml:space="preserve">Cái/Túi
</t>
  </si>
  <si>
    <t xml:space="preserve">Bịch/ 1 bộ
</t>
  </si>
  <si>
    <t>Cái/Túi</t>
  </si>
  <si>
    <t xml:space="preserve">50 bộ/ thùng
</t>
  </si>
  <si>
    <t xml:space="preserve">Hộp 100 cái x 16 hộp/ kiện
</t>
  </si>
  <si>
    <t>Gói/ 01 Cái</t>
  </si>
  <si>
    <t xml:space="preserve">Cái / Hộp
</t>
  </si>
  <si>
    <t xml:space="preserve">Gói/ cái </t>
  </si>
  <si>
    <t>Gói/ Sợi</t>
  </si>
  <si>
    <t>Hộp/ 20 sợi</t>
  </si>
  <si>
    <t>Thùng 50</t>
  </si>
  <si>
    <t>Thùng 150 sợi</t>
  </si>
  <si>
    <t xml:space="preserve">30 cái/ hộp
</t>
  </si>
  <si>
    <t>Cái/Gói</t>
  </si>
  <si>
    <t>Gói/1 cây</t>
  </si>
  <si>
    <t>Gói/1 cái</t>
  </si>
  <si>
    <t xml:space="preserve">Bịch/ 5 Cái
</t>
  </si>
  <si>
    <t>Gói/5 cái</t>
  </si>
  <si>
    <t>Bộ/ Hộp</t>
  </si>
  <si>
    <t xml:space="preserve">Hộp 3 cái
</t>
  </si>
  <si>
    <t xml:space="preserve">Thùng/4 hộp/50 đôi
</t>
  </si>
  <si>
    <t xml:space="preserve">Can/ 5kg
</t>
  </si>
  <si>
    <t xml:space="preserve">Hộp 1 cuộn
</t>
  </si>
  <si>
    <t xml:space="preserve">Hộp/ 12 cuộn
</t>
  </si>
  <si>
    <t>1kg/gói</t>
  </si>
  <si>
    <t xml:space="preserve">1 Chiếc / Hộp
</t>
  </si>
  <si>
    <t xml:space="preserve">25 test/ hộp
</t>
  </si>
  <si>
    <t xml:space="preserve">6 cái/ hộp
</t>
  </si>
  <si>
    <t xml:space="preserve">4 cái/bộ
</t>
  </si>
  <si>
    <t>Hộp/4 cây</t>
  </si>
  <si>
    <t xml:space="preserve">Hộp/100 cái
</t>
  </si>
  <si>
    <t xml:space="preserve">Hộp/6 miếng
</t>
  </si>
  <si>
    <t>Bao/500 cái</t>
  </si>
  <si>
    <t>"10 miếng / hộp
4 hộp / thùng</t>
  </si>
  <si>
    <t>g/1 cái</t>
  </si>
  <si>
    <t xml:space="preserve">Cái/Gói </t>
  </si>
  <si>
    <t>Vỉ/6 cái</t>
  </si>
  <si>
    <t>Bộ/6 cây</t>
  </si>
  <si>
    <t xml:space="preserve">1c/ gói
</t>
  </si>
  <si>
    <t xml:space="preserve">1 cái/gói
</t>
  </si>
  <si>
    <t>1 cái/gói</t>
  </si>
  <si>
    <t xml:space="preserve">Bịch/ 1 Cái
</t>
  </si>
  <si>
    <t>cái/gói</t>
  </si>
  <si>
    <t>100 cái/ hộp</t>
  </si>
  <si>
    <t>g/1 sợi</t>
  </si>
  <si>
    <t>10 cái/ hộp</t>
  </si>
  <si>
    <t xml:space="preserve">10 cái /hộp
</t>
  </si>
  <si>
    <t>Gói/ Quả</t>
  </si>
  <si>
    <t>Túi/ 1 Quả</t>
  </si>
  <si>
    <t xml:space="preserve">250 cái/gói
</t>
  </si>
  <si>
    <t>100 Cái</t>
  </si>
  <si>
    <t>200 Cái</t>
  </si>
  <si>
    <t>Hộp 25 test</t>
  </si>
  <si>
    <t xml:space="preserve">250 miếng/ gói
</t>
  </si>
  <si>
    <t xml:space="preserve">250 test/ gói
</t>
  </si>
  <si>
    <t>40 x 96 Cái</t>
  </si>
  <si>
    <t xml:space="preserve">6 cuộn/ thùng
</t>
  </si>
  <si>
    <t xml:space="preserve">
Hộp/12 miếng
</t>
  </si>
  <si>
    <t>Bịch/1 cái</t>
  </si>
  <si>
    <t xml:space="preserve">10 Cái/ Gói
</t>
  </si>
  <si>
    <t>Công Ty TNHH Thương Mại Thiết Bị Y Tế Quang Hưng</t>
  </si>
  <si>
    <t>Công ty TNHH thương mại kỹ thuật An Pha</t>
  </si>
  <si>
    <t>Công Ty TNHH IDS Medical Systems Việt Nam</t>
  </si>
  <si>
    <t>Công ty cổ phần Dược – Thiết bị y tế Đà Nẵng</t>
  </si>
  <si>
    <t>Công ty CP TBYT Bách Việt</t>
  </si>
  <si>
    <t>Công ty cổ phần công nghệ sinh học Kim Hoà Phát</t>
  </si>
  <si>
    <t xml:space="preserve">Công ty TNHH Thiết Bị Y Tế Khải Vinh
</t>
  </si>
  <si>
    <t xml:space="preserve">Công ty Cổ phần Dược phẩm Thiết bị Y tế Hà Nội </t>
  </si>
  <si>
    <t>Công ty TNHH thương mại Diên Niên</t>
  </si>
  <si>
    <t xml:space="preserve">Công ty TNHH Dược Phẩm Phương Phương </t>
  </si>
  <si>
    <t xml:space="preserve">Công ty TNHH Thương Mại-Dịch Vụ-Y Tế Định Giang </t>
  </si>
  <si>
    <t xml:space="preserve">Tổng Cty Thiết Bị Y Tế Việt Nam-CTCP </t>
  </si>
  <si>
    <t>Công Ty TNHH Dược Phẩm và Trang Thiết Bị Y Tế Hoàng Đức</t>
  </si>
  <si>
    <t>Công ty cổ phần dược phẩm Trung ương Codupha</t>
  </si>
  <si>
    <t>Công ty TNHH trang thiết bị Y tế B.M.S</t>
  </si>
  <si>
    <t>Công Ty TNHH Thiết Bị Y Tế Thiên Y</t>
  </si>
  <si>
    <t>Công ty TNHH TM_DV Đồng Hữu</t>
  </si>
  <si>
    <t>Công Ty TNHH Thương Mại Thiết Bị Y Tế An Pha</t>
  </si>
  <si>
    <t>Công Ty Cổ Phần Globalpharma</t>
  </si>
  <si>
    <t>Công Ty Cổ Phần Trang Y</t>
  </si>
  <si>
    <t>Công Ty Cổ Phần Trang Thiết Bị Y Tế Đức Tín</t>
  </si>
  <si>
    <t>Công ty TNHH Thương mại Dược phẩm Duy Anh</t>
  </si>
  <si>
    <t>Công ty TNHH TM và DVKT Phúc Tín</t>
  </si>
  <si>
    <t>Công ty TNHH TM-DV và SX Việt Tường</t>
  </si>
  <si>
    <t>Công ty TNHH Huy Thông</t>
  </si>
  <si>
    <t>Công ty TNHH Thiết Bị Y Tế Tràng Thi</t>
  </si>
  <si>
    <t xml:space="preserve">Công Ty TNHH Thiết Bị Tốt </t>
  </si>
  <si>
    <t>Công Ty Cổ phần Thương mại Cổng Vàng</t>
  </si>
  <si>
    <t xml:space="preserve"> Công Ty CP Thiết Bị Y Tế Việt Gia</t>
  </si>
  <si>
    <t>CÔNG TY CỔ PHẦN KỸ THUẬT THÁI DƯƠNG</t>
  </si>
  <si>
    <t>Công ty Cổ Phần Vật Tư y tế Bảo Tâm</t>
  </si>
  <si>
    <t>Công ty TNHH TTBYT TRUNG HIẾU</t>
  </si>
  <si>
    <t>Công ty Cổ phần Novamedic Việt Nam</t>
  </si>
  <si>
    <t xml:space="preserve">Công Ty TNHHThương Mại Dịch Vụ Kỹ Thuật Xuất Nhập Khẩu Huy Hoàng </t>
  </si>
  <si>
    <t xml:space="preserve">Công ty TNHH TMDV KT TBYT Hoàng Long </t>
  </si>
  <si>
    <t>Công ty Cổ Phần Dược Phẩm Trung Ương CPC1</t>
  </si>
  <si>
    <t>Liên Danh CP Sinh – Đất Việt Thành</t>
  </si>
  <si>
    <t>Công ty TNHH thiết bị y tế Đỉnh Cao</t>
  </si>
  <si>
    <t>Công ty TNHH Thương mại và Sản xuất Minh Phương</t>
  </si>
  <si>
    <t>Công ty CP Trang Thiết Bị Y Tế Hạnh Nguyên</t>
  </si>
  <si>
    <t>Công Ty TNHH Trang Thiết Bị - Dụng Cụ Y Khoa Tân Mai Thành</t>
  </si>
  <si>
    <t>Công Ty TNHH Thiết bị y tế Bình Minh</t>
  </si>
  <si>
    <t>Công Ty TNHH Thiết Bị Y Tế Minh Khoa</t>
  </si>
  <si>
    <t>Công Ty Cổ Phần Trang Thiết Bị Y Tế Cổng Vàng</t>
  </si>
  <si>
    <t xml:space="preserve">Công Ty TNHH K.A.L.H.U </t>
  </si>
  <si>
    <t>Công ty TNHH Y Tế Việt Tiến</t>
  </si>
  <si>
    <t xml:space="preserve">Công ty TNHH Dược phẩm Thiết bị y Tế Ki Ta Pi Da </t>
  </si>
  <si>
    <t>Công ty TNHH trang thiết bị y tế và tư vấn môi trường Tâm Thy</t>
  </si>
  <si>
    <t>Công Ty cổ phần Y tế Thành Ân</t>
  </si>
  <si>
    <t>Công Ty TNHH TMDV TBYT Cao Minh</t>
  </si>
  <si>
    <t>Công Ty TNHH Khoa Học Kỹ Thuật MG</t>
  </si>
  <si>
    <t>Công Ty Cp TTBYT Trọng Tín</t>
  </si>
  <si>
    <t>Công ty TNHH TMDV H.T.L</t>
  </si>
  <si>
    <t>Công ty TNHH Thiết bị Y tế Danh</t>
  </si>
  <si>
    <t xml:space="preserve">Công Ty Cổ Phần Thương Mại Dịch Vụ Hải Đăng Vàng </t>
  </si>
  <si>
    <t>Công ty TNHH TTB Và Vật Tư Y Tế Hoàng Việt Long</t>
  </si>
  <si>
    <t>Công Ty TNHH Toàn Ánh</t>
  </si>
  <si>
    <t>Công Ty TNHH MTV CVS Medical</t>
  </si>
  <si>
    <t>Công ty TNHH Thương Mại Dược Phẩm Đan Thanh</t>
  </si>
  <si>
    <t>Công ty TNHH thiết bị y tế Thăng Long</t>
  </si>
  <si>
    <t>Công Ty TNHH Thiết Bị Y Tế Minh Nhi</t>
  </si>
  <si>
    <t>Công Ty TNHH Dược Phẩm Và Trang Thiết Bị Y Tế Đại Trường Sơn</t>
  </si>
  <si>
    <t>Công ty TNHH TM DV KT Hoàng Lộc</t>
  </si>
  <si>
    <t>Công ty cổ phần dược phẩm Bến Thành</t>
  </si>
  <si>
    <t xml:space="preserve">Công Ty TNHH Dược Phẩm Long Xuyên </t>
  </si>
  <si>
    <t>Công ty TNHH TTBYT Minh Hoàng</t>
  </si>
  <si>
    <t>Công ty cổ phần Thảo Mộc Xanh</t>
  </si>
  <si>
    <t>Liên Danh Nguyên Phương - Ly Bi</t>
  </si>
  <si>
    <t>Liên danh nhà thầu Bình Minh</t>
  </si>
  <si>
    <t>Công Ty TNHH Dược Kim Đô</t>
  </si>
  <si>
    <t>Công ty TNHH Vật tư y tế 2A</t>
  </si>
  <si>
    <t>Công ty Cổ phần Thương mại và Dược phẩm Tân Thành</t>
  </si>
  <si>
    <t>Công Ty TNHH Một Thành Viên Huệ Chi</t>
  </si>
  <si>
    <t>Công Ty TNHH Thương Mại Dịch Vụ Khởi Tâm</t>
  </si>
  <si>
    <t>Công ty TNHH Nipexco</t>
  </si>
  <si>
    <t>Công Ty Cổ Phần Giải Pháp Và Dịch Vụ Hợp Lực</t>
  </si>
  <si>
    <t>Công Ty TNHH Thiết Bị Công Nghệ Kỹ Thuật Cao Hà Anh Anh</t>
  </si>
  <si>
    <t xml:space="preserve">Công Ty TNHH Thương Mại Thiết Bị Y Tế Thành Khoa </t>
  </si>
  <si>
    <t>Công Ty TNHH Kỹ Thuật Trang Thiết Bị Y Tế Tín Uy</t>
  </si>
  <si>
    <t>Công Ty TNHH Kỹ Thuật Y Tế La Vang</t>
  </si>
  <si>
    <t>Công Ty Cổ Phần IQ-Life</t>
  </si>
  <si>
    <t>Công Ty TNHH Thiết Bị Y Tế Liên Nha</t>
  </si>
  <si>
    <t>Công ty TNHH Thiết bị y tế Phương Đông</t>
  </si>
  <si>
    <t>Công ty TNHH trang thiết bị y tế Hoàng Ánh Dương</t>
  </si>
  <si>
    <t xml:space="preserve">Công ty TNHH thương mại và thiết bị y tế Nhật Minh  </t>
  </si>
  <si>
    <t>Công ty TNHH thương mại dịch vụ Vũ Thuận</t>
  </si>
  <si>
    <t>Công ty Cổ phần trang thiết bị y tế Đại Dương</t>
  </si>
  <si>
    <t xml:space="preserve">Liên danh nhà thầu ANSINHMED </t>
  </si>
  <si>
    <t xml:space="preserve"> Công Ty Cổ Phần Trang Thiết Bị Kỹ Thuật Y Tế Thành Phố Hồ Chí Minh</t>
  </si>
  <si>
    <t>Công Ty TNHH Trang Thiết Bị Y Tế Hưng Phát</t>
  </si>
  <si>
    <t xml:space="preserve">Công ty TNHH Y Nha Khoa 3D </t>
  </si>
  <si>
    <t>Công Ty TNHH Thương Mại Dịch Vụ Hào Nam</t>
  </si>
  <si>
    <t>Công Ty CP TBYT Và TM Hoa Cẩm Chướng</t>
  </si>
  <si>
    <t>Công ty TNHH Xuân Vy</t>
  </si>
  <si>
    <t>Công ty TNHH Khoa Học Và Kỹ Thuật Olympic</t>
  </si>
  <si>
    <t>Công ty TNHH đầu tư và thương mại Thăng Long Quốc Tế</t>
  </si>
  <si>
    <t xml:space="preserve">Công ty cổ phần y tế AMVGROUP </t>
  </si>
  <si>
    <t>Miếng</t>
  </si>
  <si>
    <t>Cuộn</t>
  </si>
  <si>
    <t>Bộ</t>
  </si>
  <si>
    <t>Bộ (1 que &amp; 1 kim)</t>
  </si>
  <si>
    <t>Tép</t>
  </si>
  <si>
    <t>Lọ</t>
  </si>
  <si>
    <t>Que</t>
  </si>
  <si>
    <t>Bình</t>
  </si>
  <si>
    <t>Sợi</t>
  </si>
  <si>
    <t>Chai</t>
  </si>
  <si>
    <t>Bịch</t>
  </si>
  <si>
    <t>Ống</t>
  </si>
  <si>
    <t>Gói</t>
  </si>
  <si>
    <t>Cây</t>
  </si>
  <si>
    <t>Đôi</t>
  </si>
  <si>
    <t>Can</t>
  </si>
  <si>
    <t>Kg</t>
  </si>
  <si>
    <t>Chiếc</t>
  </si>
  <si>
    <t>Test</t>
  </si>
  <si>
    <t>Quả</t>
  </si>
  <si>
    <t>N02.02.020.
2031.292.0010</t>
  </si>
  <si>
    <t>N02.02.020.
2031.292.0006</t>
  </si>
  <si>
    <t>N02.02.020.
2031.292.0007</t>
  </si>
  <si>
    <t>N02.02.020.
2031.292.0008</t>
  </si>
  <si>
    <t>N02.02.020.
2031.292.0005</t>
  </si>
  <si>
    <t>N02.01.040.
2031.292.0001</t>
  </si>
  <si>
    <t>N02.04.060.2710.183.0002</t>
  </si>
  <si>
    <t>N07.01.220.3079.213.0001, N07.01.220.3080.183.0003</t>
  </si>
  <si>
    <t>N06.02.060.3046.183.0003</t>
  </si>
  <si>
    <t>N07.01.060.2581.175.0005</t>
  </si>
  <si>
    <t>N07.01.150.3935.175.0002</t>
  </si>
  <si>
    <t>N07.01.150.3935.175.0004; N07.01.150.3935.175.0005; N07.01.150.3935.175.0006</t>
  </si>
  <si>
    <t>N05.02.040.2652.155.0003</t>
  </si>
  <si>
    <t>N05.02.030.0349.269</t>
  </si>
  <si>
    <t>N05.02.030.2024.213.0031.007</t>
  </si>
  <si>
    <t>N05.02.030.2025.175.0050</t>
  </si>
  <si>
    <t>N05.02.040.2024.175.0007</t>
  </si>
  <si>
    <t>N05.02.040.2024.175.0008</t>
  </si>
  <si>
    <t>N05.02.040.2024.175.0009</t>
  </si>
  <si>
    <t>N05.02.040.2024.175.0006</t>
  </si>
  <si>
    <t>N05.02.040.1712.175.0045</t>
  </si>
  <si>
    <t>N05.02.040.1712.175.0058</t>
  </si>
  <si>
    <t>N00.00.000.0005.175.0015</t>
  </si>
  <si>
    <t>N08.00.250.5050.107.0003</t>
  </si>
  <si>
    <t>N08.00.250.5050.107.0001</t>
  </si>
  <si>
    <t>N06.04.020.4256.155.0007
N06.04.020.4256.155.0008
N06.04.020.4256.155.0004
N06.04.020.4256.155.0001</t>
  </si>
  <si>
    <t>N07.01.190.0048.175.0006</t>
  </si>
  <si>
    <t>N07.01.190.0048.175.0009</t>
  </si>
  <si>
    <t>N07.01.190.0048.175.0007</t>
  </si>
  <si>
    <t>N07.01.430.0587.183.0006</t>
  </si>
  <si>
    <t>N06.04.052.3115.175.0026</t>
  </si>
  <si>
    <t>N00.00.000.0005.175.0033</t>
  </si>
  <si>
    <t>N06.04.020.2300.274.0001</t>
  </si>
  <si>
    <t>N07.06.040.0506.175.0040.001</t>
  </si>
  <si>
    <t>N07.06.040.0506.175.0040.002</t>
  </si>
  <si>
    <t>N02.04.050.2648.131.0001</t>
  </si>
  <si>
    <t>N04.01.010.4321.175.0048</t>
  </si>
  <si>
    <t>N05.02.070.2025.175.0001</t>
  </si>
  <si>
    <t>N07.06.040.0506.175.0051.001(...-021)</t>
  </si>
  <si>
    <t>N03.07.080.0341.240.0005</t>
  </si>
  <si>
    <t>N03.07.080.0341.240.0007</t>
  </si>
  <si>
    <t xml:space="preserve">N07.06.040.4256.155.0058/N07.06.040.4256.155.0061
N07.06.040.4256.155.0028
</t>
  </si>
  <si>
    <t>N07.06.040.0506.175.0041.001(...-006)</t>
  </si>
  <si>
    <t>N06.01.020.1712.151.0001.094</t>
  </si>
  <si>
    <t>N07.06.040.0435.279.0225</t>
  </si>
  <si>
    <t>N07.06.040.0435.279.0241</t>
  </si>
  <si>
    <t>N07.06.040.0435.279.0182</t>
  </si>
  <si>
    <t>N03.01.040.4145.242.0001</t>
  </si>
  <si>
    <t>N07.01.460.0272.271.0020;N07.01.460.0272.271.0021;N07.01.460.0272.271.0022;N07.01.460.0272.271.0023;N07.01.460.0272.271.0024;N07.01.460.0272.271.0025;N07.01.460.0272.271.0026;N07.01.460.0272.271.0027;N07.01.460.0272.271.0028</t>
  </si>
  <si>
    <t>N07.06.040.0633.279.0017</t>
  </si>
  <si>
    <t>"EGIA45AVM: N08.00.010.1712.175.0021; 
EGIA45AMT: N08.00.010.1712.175.0020"</t>
  </si>
  <si>
    <t>"EGIA60AVM: N08.00.010.1712.175.0026; 
EGIA60AMT: N08.00.010.1712.175.0025"</t>
  </si>
  <si>
    <t>N04.02.030.5106.155.0002</t>
  </si>
  <si>
    <t>N07.06.030.4997.177.0001</t>
  </si>
  <si>
    <t>N07.06.030.3082.175.0001</t>
  </si>
  <si>
    <t>N07.06.030.1612.000.0006</t>
  </si>
  <si>
    <t>N04.04.010.5833.240.0001</t>
  </si>
  <si>
    <t>N07.06.030.2505.174.0009</t>
  </si>
  <si>
    <t>N08.00.030</t>
  </si>
  <si>
    <t>N07.01.212.2910.155.0002</t>
  </si>
  <si>
    <t>N07.01.240.1766.175.0001</t>
  </si>
  <si>
    <t>N07.01.490.5334.175.0002</t>
  </si>
  <si>
    <t>N07.01.240.1717.183.0003</t>
  </si>
  <si>
    <t>N07.01.240</t>
  </si>
  <si>
    <t>N07.01.240.2839.269.0005</t>
  </si>
  <si>
    <t>N00.00.000.2505.174.0001</t>
  </si>
  <si>
    <t>N07.06.030.4997.177.0012</t>
  </si>
  <si>
    <t>N07.04.100.5334.175.0002</t>
  </si>
  <si>
    <t>N07.01.240.2889.175.0001
N07.01.240.2889.175.0002</t>
  </si>
  <si>
    <t>N07.01.240.0759.183.0004</t>
  </si>
  <si>
    <t>N07.01.240.2685.232.0005</t>
  </si>
  <si>
    <t>N07.01.240.3377.173.0004</t>
  </si>
  <si>
    <t>N07.01.240.0748.292.0001</t>
  </si>
  <si>
    <t>N07.01.240.0280.232.0001</t>
  </si>
  <si>
    <t>N07.01.240.0280.232.0003</t>
  </si>
  <si>
    <t>N07.01.240.3377.173.0008</t>
  </si>
  <si>
    <t>N07.01.240.0562.173.0009</t>
  </si>
  <si>
    <t>N07.01.240.3106.155.0001</t>
  </si>
  <si>
    <t>N08.00.150.4607.240.0005</t>
  </si>
  <si>
    <t>N04.01.010.4321.175.0056</t>
  </si>
  <si>
    <t>N04.01.010.4321.175.0040</t>
  </si>
  <si>
    <t>Bộ y tế chưa cấp</t>
  </si>
  <si>
    <t>N04.01.010.4321.175.0055</t>
  </si>
  <si>
    <t>N04.04.020.5334.175.0003</t>
  </si>
  <si>
    <t>N04.04.010.2941.175.0005</t>
  </si>
  <si>
    <t>N05.02.030.3881.125.0079</t>
  </si>
  <si>
    <t>N05.02.050.3881.125.0027</t>
  </si>
  <si>
    <t>N05.02.040.4599.274.0095</t>
  </si>
  <si>
    <t>N05.02.030.3881.125.0075</t>
  </si>
  <si>
    <t>N05.02.030.3881.125.0073</t>
  </si>
  <si>
    <t>N05.02.030.3881.125.0070</t>
  </si>
  <si>
    <t>N05.02.030.1712.151.0100</t>
  </si>
  <si>
    <t>N05.02.030.1712.151.0027</t>
  </si>
  <si>
    <t>N05.02.030.2025.175.0040</t>
  </si>
  <si>
    <t>N05.02.030.3881.125.0047</t>
  </si>
  <si>
    <t>N05.02.050.1789.175.0017</t>
  </si>
  <si>
    <t>N08.00.260.3463.240.0012</t>
  </si>
  <si>
    <t xml:space="preserve"> N08.00.260.3463.240.0009 </t>
  </si>
  <si>
    <t xml:space="preserve"> N08.00.260.3463.240.0011 </t>
  </si>
  <si>
    <t>N07.01.470.1696.175.0004 (ppp: 001-018); N07.01.470.1696.175.0001 (ppp: 001- 024); N07.01.470.1696.175.0002 (ppp: 001-015); N07.01.470.1696.175.0003 (ppp: 001-034)</t>
  </si>
  <si>
    <t>N07.01.470.3107.213.0002</t>
  </si>
  <si>
    <t>N07.01.250.3024.155.0001</t>
  </si>
  <si>
    <t>N07.01.460.0280.232.0001</t>
  </si>
  <si>
    <t>N07.01.270.3080.183.0003</t>
  </si>
  <si>
    <t>N07.01.270.5334.175.0003</t>
  </si>
  <si>
    <t>N06.04.020.3493.175.0009</t>
  </si>
  <si>
    <t>N06.04.020.3928.274.0007.001; N06.04.020.3928.274.0007.038; N06.04.020.3928.274.0007.039; N06.04.020.3928.274.0007.040</t>
  </si>
  <si>
    <t xml:space="preserve">N06.04.020.2836.175.0004.001/ N06.04.020.2836.175.0004.033/ N06.04.020.2836.175.0004.034/ N06.04.020.2836.175.0004.035/ N06.04.020.2836.175.0004.036/ N06.04.020.2836.175.0004.037/ N06.04.020.2836.175.0004.038/ N06.04.020.2836.175.0004.039/N06.04.020.2836.175.0004.040  </t>
  </si>
  <si>
    <t>N02.04.050.5334.175.0001</t>
  </si>
  <si>
    <t>N08.00.360.2048.240.0002</t>
  </si>
  <si>
    <t>"TA30V3S: N07.04.050.1712.175.0021; 
TA3035S: N07.04.050.1712.175.0019; 
TA3048S: N07.04.050.1712.175.0020; 
TA4535S: N07.04.050.1712.175.0022; 
TA4548S: N07.04.050.1712.175.0023; 
TA6035S: N07.04.050.1712.175.0024; 
TA6048S: N07.04.050.1712.175.0025
TA9035S: N07.04.050.1712.175.0017
TA9048S: N07.04.050.1712.175.0018"</t>
  </si>
  <si>
    <t>N07.01.100.3868.274.0001</t>
  </si>
  <si>
    <t>Chưa có</t>
  </si>
  <si>
    <t>N06.02.020.0280.232.0002 (ppp: từ 001-048)</t>
  </si>
  <si>
    <t>N06.02.090.0454.155.0003</t>
  </si>
  <si>
    <t>N06.02.100.0216.155.0003
N06.02.100.0216.155.0004
N06.02.100.0216.155.0006</t>
  </si>
  <si>
    <t>N06.02.040.2043.175.0006</t>
  </si>
  <si>
    <t>N06.02.040.2043.175.0005</t>
  </si>
  <si>
    <t>N06.02.100.0216.155.0005</t>
  </si>
  <si>
    <t xml:space="preserve"> </t>
  </si>
  <si>
    <t>N08.00.260.2253.125.0001</t>
  </si>
  <si>
    <t>N08.00.260.4573.155.0002</t>
  </si>
  <si>
    <t>"N08.00.260.3599.155.0021
N08.00.260.3599.155.0022
N08.00.260.3599.155.0024
N08.00.260.3599.155.0025
N08.00.260.3599.155.0026
N08.00.260.3599.155.0029
N08.00.260.3599.155.0032
N08.00.260.3599.155.0033
N08.00.260.3599.155.0035
N08.00.260.3599.155.0036
N08.00.260.3599.155.0005
N08.00.260.3599.155.0007
N08.00.260.3599.155.0008
"</t>
  </si>
  <si>
    <t>N00.00.000.1360.000.0153</t>
  </si>
  <si>
    <t>N06.04.053.2296.292.0002</t>
  </si>
  <si>
    <t>N06.04.052.0202.240.0004</t>
  </si>
  <si>
    <t>N06.04.052.2294.240.0004</t>
  </si>
  <si>
    <t>N06.04.052.0202.240.0003</t>
  </si>
  <si>
    <t>N06.04.052.0544.240.0011</t>
  </si>
  <si>
    <t>N06.04.051.2047.240.0001</t>
  </si>
  <si>
    <t>N06.02.100.0057.155.0004.001, N06.02.100.0057.155.0004.002, N06.02.100.0057.155.0004.003, N06.02.100.0057.155.0004.004, N06.02.100.0057.155.0004.005, N06.02.100.0057.155.0004.006, N06.02.100.0057.155.0004.007, N06.02.100.0057.155.0004.008, N06.02.100.0057.155.0004.009, N06.02.100.0057.155.0004.010, N06.02.100.0057.155.0004.011, N06.02.100.0057.155.0004.012</t>
  </si>
  <si>
    <t>N03.03.010.0079.292.0003</t>
  </si>
  <si>
    <t>N03.03.070.0327.232.0006</t>
  </si>
  <si>
    <t>N03.03.010.0093.118.0001</t>
  </si>
  <si>
    <t>N07.06.030.2505.174.0007</t>
  </si>
  <si>
    <t>N05.03.040.3052.175.0009</t>
  </si>
  <si>
    <t>N05.03.060.5307.175.0002</t>
  </si>
  <si>
    <t>N06.01.010.0093.118.0006</t>
  </si>
  <si>
    <t>N07.04.070.2851.155.0002</t>
  </si>
  <si>
    <t>N06.05.020.3881.125.0004</t>
  </si>
  <si>
    <t>N07.01.402.0587.183.0003</t>
  </si>
  <si>
    <t>N08.00.250.3212.175.0007</t>
  </si>
  <si>
    <t>"N07.06.040.3387.155.0039.001
N07.06.040.3387.155.0039.002
N07.06.040.3387.155.0039.003
N07.06.040.3387.155.0039.004
N07.06.040.3387.155.0039.005
N07.06.040.3387.155.0039.006
N07.06.040.3387.155.0039.007
N07.06.040.3387.155.0039.008
N07.06.040.3387.155.0039.009
N07.06.040.3387.155.0039.010
N07.06.040.3387.155.0039.011
N07.06.040.3387.155.0039.012
N07.06.040.3387.155.0039.013
N07.06.040.3387.155.0039.014
"</t>
  </si>
  <si>
    <t>N07.06.040.4997.177.0082</t>
  </si>
  <si>
    <t>N07.06.040.4997.177.0060</t>
  </si>
  <si>
    <t>N07.06.040.4997.177.0008</t>
  </si>
  <si>
    <t>N00.00.000.0005.175.0010</t>
  </si>
  <si>
    <t>N04.02.030.0257.175.0001</t>
  </si>
  <si>
    <t>N04.01.090.0779.240.0002</t>
  </si>
  <si>
    <t>N04.04.020.1688.252.0001</t>
  </si>
  <si>
    <t>N04.04.010.0366.175.0001</t>
  </si>
  <si>
    <t>N07.01.240.3323.140.0003/ N07.01.240.3323.140.0002</t>
  </si>
  <si>
    <t>N07.01.240.3323.140.0005/ N07.01.240.3323.140.0006</t>
  </si>
  <si>
    <t>N07.01.211.0280.232.0001</t>
  </si>
  <si>
    <t>N07.01.211.0280.232.0004</t>
  </si>
  <si>
    <t>N07.04.100.2317.155.0001</t>
  </si>
  <si>
    <t>N07.05.100.2915.274.0007</t>
  </si>
  <si>
    <t>N07.04.100.1989.155.0002</t>
  </si>
  <si>
    <t>N06.02.020.0537.257.0006</t>
  </si>
  <si>
    <t>N06.02.020.3106.155.0003</t>
  </si>
  <si>
    <t>N06.02.070.2665.155.0003</t>
  </si>
  <si>
    <t>''N06.02.060.0575.175.0001.001 N06.02.060.0575.175.0002.001 N06.02.060.0575.175.0003.001 N06.02.060.0575.175.0003.001 N06.02.060.0575.175.0004.001''</t>
  </si>
  <si>
    <t>N06.02.040.0188.155.0003.001 -&gt; N06.02.040.0188.155.0003.114</t>
  </si>
  <si>
    <t>N05.03.040.3052.175.0011</t>
  </si>
  <si>
    <t>N06.03.010.0001.155.0007</t>
  </si>
  <si>
    <t>N06.01.020.3902.240.0009
 N6.01.020.3902.240.0010, 
N06.01.020.3902.240.0011</t>
  </si>
  <si>
    <t>"N07.01.460.0272.271.0010, N07.01.460.0272.271.0011
N07.01.460.0272.271.0029, N07.01.460.0272.271.0042
N07.01.460.0272.271.0001, N07.01.460.0272.271.0002
N07.01.460.0272.271.0040, N07.01.460.0272.271.0006
N07.01.460.0272.271.0039, N07.01.460.0272.271.0007
N07.01.460.0272.271.0030, N07.01.460.0272.271.0031
N07.01.460.0272.271.0032, N07.01.460.0272.271.0036
N07.01.460.0272.271.0033"</t>
  </si>
  <si>
    <t>"N07.01.460.0272.271.0035
N07.01.460.0272.271.0037
N07.01.460.0272.271.0038
N07.01.460.0272.271.0041"</t>
  </si>
  <si>
    <t>N04.04.030.0272.271.0012; N04.04.030.0272.271.0011</t>
  </si>
  <si>
    <t>N04.04.030.3082.175.0002</t>
  </si>
  <si>
    <t>N04.04.030.0272.271.0017</t>
  </si>
  <si>
    <t>N04.04.030.0280.232.0001</t>
  </si>
  <si>
    <t>N07.06.040.4997.177.0147</t>
  </si>
  <si>
    <t>N07.06.040.0270.175.0049</t>
  </si>
  <si>
    <t>N07.06.040.0270.175.0056</t>
  </si>
  <si>
    <t>N07.06.040.0270.175.0042</t>
  </si>
  <si>
    <t>N07.06.040.3860.155.0037</t>
  </si>
  <si>
    <t>N07.06.040.3928.274.0009.001; N07.06.040.3928.274.0009.042 -&gt; N07.06.040.3928.274.0009.062; N07.06.040.3928.274.0009.125 -&gt; N07.06.040.3928.274.0009.130; N07.06.040.3928.274.0011</t>
  </si>
  <si>
    <t>N07.06.040.2567.292.0002.001 -&gt; N07.06.040.2567.292.0002.018; N07.06.040.2567.292.0016.001 -&gt; N07.06.040.2567.292.0016.031; N07.06.040.2567.292.0027.001; N07.06.040.2567.292.0027.034 -&gt; N07.06.040.2567.292.0027.063</t>
  </si>
  <si>
    <t>N07.06.040.4573.155.0022.002</t>
  </si>
  <si>
    <t>N07.06.040.0270.175.0059</t>
  </si>
  <si>
    <t>N07.06.040.0270.175.0054</t>
  </si>
  <si>
    <t>N07.06.040.4547.155.0026
, N07.06.040.4547.155.0027</t>
  </si>
  <si>
    <t>N07.06.040.2567.292.0001.001 -&gt; N07.06.040.2567.292.0001.016; N07.06.040.2567.292.0007.001 -&gt; N07.06.040.2567.292.0007.025</t>
  </si>
  <si>
    <t>N06.01.040.3047.213.0007</t>
  </si>
  <si>
    <t>"
N07.06.070.4132.240.0008"</t>
  </si>
  <si>
    <t>"
N07.06.070.4132.240.0012
N07.06.070.4132.240.0011"</t>
  </si>
  <si>
    <t>N06.04.090.2051.274.0006</t>
  </si>
  <si>
    <t>N06.04.090.0691.129.0021</t>
  </si>
  <si>
    <t>N07.06.040.0633.279.0013</t>
  </si>
  <si>
    <t>N07.06.040.0633.279.0024</t>
  </si>
  <si>
    <t>"N03.01.060.0389.175.0013
N03.01.060.0389.175.0012"</t>
  </si>
  <si>
    <t>N07.01.240.0367.213.0001</t>
  </si>
  <si>
    <t>N04.01.010.2911.272.0004</t>
  </si>
  <si>
    <t>N05.02.040.5097.115.0037</t>
  </si>
  <si>
    <t>N05.02.040.5097.115.0034</t>
  </si>
  <si>
    <t>N05.02.040.2024.213.0026</t>
  </si>
  <si>
    <t>N07.01.470.3107.175.0002</t>
  </si>
  <si>
    <t>N06.01.020.4391.296.0001 
N06.01.020.4391.296.0002</t>
  </si>
  <si>
    <t>N06.01.020.4391.296.0003</t>
  </si>
  <si>
    <t>N07.01.270.2915.274.0009</t>
  </si>
  <si>
    <t>N03.03.090.3079.213.0005</t>
  </si>
  <si>
    <t>N05.03.060.0270.175.0012</t>
  </si>
  <si>
    <t>N07.06.040.0633.279.0011</t>
  </si>
  <si>
    <t>N07.06.040.0633.279.0020</t>
  </si>
  <si>
    <t>N07.06.040.0633.279.0035</t>
  </si>
  <si>
    <t>N00.00.000.3358.279.0002</t>
  </si>
  <si>
    <t>N06.02.020.0537.257.0002</t>
  </si>
  <si>
    <t>N07.06.040.3758.115.0001</t>
  </si>
  <si>
    <t>N01.01.010.1675.000.0007</t>
  </si>
  <si>
    <t>N05.02.040.5097.115.0044</t>
  </si>
  <si>
    <t>N05.02.030.3881.125.0040</t>
  </si>
  <si>
    <t>N05.02.030.0875.000.0003.024</t>
  </si>
  <si>
    <t>N05.02.040.5097.115.0028</t>
  </si>
  <si>
    <t>N03.05.010.4199.000.0002</t>
  </si>
  <si>
    <t>N03.02.070.3520.115.0013</t>
  </si>
  <si>
    <t>N03.02.070.3521.115.0004</t>
  </si>
  <si>
    <t>N00.00.000.5482.000.0020</t>
  </si>
  <si>
    <t>N06.02.020.0972.000.0006.(001; 296-369; 373-384; 397)</t>
  </si>
  <si>
    <t>N08.00.010.3330.213.0006</t>
  </si>
  <si>
    <t>N08.00.010.3330.213.0002</t>
  </si>
  <si>
    <t>N08.00.010.3330.213.0005</t>
  </si>
  <si>
    <t>N08.00.010.3330.213.0004</t>
  </si>
  <si>
    <t>N02.01.030.4278.271.0002</t>
  </si>
  <si>
    <t>N02.03.100.0005.175.0002</t>
  </si>
  <si>
    <t>N04.03.020.1079.000.0001</t>
  </si>
  <si>
    <t>N07.01.402.3056.257.0016</t>
  </si>
  <si>
    <t>N07.06.040.4859.115.0016</t>
  </si>
  <si>
    <t>N07.06.040.4859.115.0005</t>
  </si>
  <si>
    <t>N07.06.040.4859.115.0036</t>
  </si>
  <si>
    <t>N07.06.040.5195.115.0077</t>
  </si>
  <si>
    <t>N07.06.040.4859.115.0034</t>
  </si>
  <si>
    <t>N07.01.220.3800.279.0002</t>
  </si>
  <si>
    <t>N03.01.070.4199.000.0018</t>
  </si>
  <si>
    <t>N08.00.310.3287.296.0005</t>
  </si>
  <si>
    <t>N07.01.240.0587.183.0010/N07.01.240.0588.205.0001</t>
  </si>
  <si>
    <t>N07.01.240.3078.115.0004</t>
  </si>
  <si>
    <t>N08.00.100.3812.279.0002</t>
  </si>
  <si>
    <t>N05.02.030.3881.125.0026</t>
  </si>
  <si>
    <t>N07.01.150.3812.279.0001</t>
  </si>
  <si>
    <t>N03.05.010.4199.000.0001</t>
  </si>
  <si>
    <t>N03.05.050.4153.279.0001</t>
  </si>
  <si>
    <t>N03.05.010.1154.000.0002</t>
  </si>
  <si>
    <t>N03.05.010.3520.115.0003</t>
  </si>
  <si>
    <t>N06.04.020.0942.000.0001</t>
  </si>
  <si>
    <t>N07.06.040.4978.115.0058</t>
  </si>
  <si>
    <t>N07.06.040.0633.279.0038</t>
  </si>
  <si>
    <t>N07.06.040.4978.115.0103</t>
  </si>
  <si>
    <t>N07.06.040.0633.279.0039</t>
  </si>
  <si>
    <t>N07.06.040.5195.115.0053</t>
  </si>
  <si>
    <t>Chờ BYT cấp mã tháng 6/2022</t>
  </si>
  <si>
    <t>N07.04.050.3330.213.0002</t>
  </si>
  <si>
    <t>N04.04.010.4364.155.0007</t>
  </si>
  <si>
    <t>N03.06.050.4417.205.0001</t>
  </si>
  <si>
    <t>N00.00.000.0690.292.0008</t>
  </si>
  <si>
    <t>N00.00.000.2341.279.0012</t>
  </si>
  <si>
    <t>N00.00.000.1563.000.0005</t>
  </si>
  <si>
    <t>N08.00.010.2450.213.0001</t>
  </si>
  <si>
    <t>N04.03.100.2446.279.0001</t>
  </si>
  <si>
    <t>N06.04.053.0580.175.0005</t>
  </si>
  <si>
    <t>N06.04.052.3115.175.0024</t>
  </si>
  <si>
    <t>N06.02.090.0157.184.0005</t>
  </si>
  <si>
    <t xml:space="preserve"> N03.02.070.3001.115.0005 </t>
  </si>
  <si>
    <t>N06.04.020.0942.000.0006</t>
  </si>
  <si>
    <t>N05.03.090.5189.279.0001</t>
  </si>
  <si>
    <t>số 10 : N05.03.080.198.000001
,số 11:N05.03.080.198.000002
, số 15: N05.03.080.198.000003
, số 20: N05.03.080.198.000004
, số 21: N05.03.080.198.000005</t>
  </si>
  <si>
    <t>N06.05.020.3881.125.0007</t>
  </si>
  <si>
    <t>N06.05.020.2025.175.0001.002</t>
  </si>
  <si>
    <t>N05.03.060.0270.175.0011</t>
  </si>
  <si>
    <t>N02.03.100.0007.213.0001</t>
  </si>
  <si>
    <t>N02.03.100.0005.175.0005</t>
  </si>
  <si>
    <t xml:space="preserve">N08.00.310.4495.279.0002 </t>
  </si>
  <si>
    <t>N02.04.050.2023.274.0001</t>
  </si>
  <si>
    <t>N06.04.020.0090.272.0001</t>
  </si>
  <si>
    <t>N07.06.040.3758.115.0004</t>
  </si>
  <si>
    <t>N07.06.040.3758.115.0006</t>
  </si>
  <si>
    <t>N07.06.040.3402.174.0064.003</t>
  </si>
  <si>
    <t>N07.06.040.0090.272.0001</t>
  </si>
  <si>
    <t>N07.06.040.4978.115.0054</t>
  </si>
  <si>
    <t>N07.06.040.2626.279.0074</t>
  </si>
  <si>
    <t>N07.06.040.4978.115.0045</t>
  </si>
  <si>
    <t>"N07.06.040.5248.279.0156.001
….
N07.06.040.5248.279.0156.005"</t>
  </si>
  <si>
    <t xml:space="preserve">N07.06.040.4859.115.0067  </t>
  </si>
  <si>
    <t>N07.06.040.5053.272.0041</t>
  </si>
  <si>
    <t>N07.06.040.5053.272.0016</t>
  </si>
  <si>
    <t>N07.06.040.4978.115.0078</t>
  </si>
  <si>
    <t>N07.06.040.4859.115.0069</t>
  </si>
  <si>
    <t>N07.06.040.0029.296.0015</t>
  </si>
  <si>
    <t>N07.06.040.5195.115.0019</t>
  </si>
  <si>
    <t>N07.06.040.4978.115.0001</t>
  </si>
  <si>
    <t>N07.06.040.0029.296.0009</t>
  </si>
  <si>
    <t>N07.06.040.0029.296.0020</t>
  </si>
  <si>
    <t>N07.06.040.5269.279.0024</t>
  </si>
  <si>
    <t>N07.06.040.4978.115.0009</t>
  </si>
  <si>
    <t>N07.06.040.4978.115.0032</t>
  </si>
  <si>
    <t>N07.06.040.5269.279.0103</t>
  </si>
  <si>
    <t xml:space="preserve"> N07.06.040.0972.000.0001.(001-008) </t>
  </si>
  <si>
    <t>N07.06.040.0029.296.0013</t>
  </si>
  <si>
    <t>N07.06.040.4978.115.0040</t>
  </si>
  <si>
    <t>N07.06.040.4978.115.0047</t>
  </si>
  <si>
    <t>N07.06.040.2299.174.0023.001; N07.06.040.2299.174.0023.554; N07.06.040.2299.174.0023.555; N07.06.040.2299.174.0023.556</t>
  </si>
  <si>
    <t>N07.06.040.4978.115.0053</t>
  </si>
  <si>
    <t xml:space="preserve">N04.01.030.4495.279.0001 </t>
  </si>
  <si>
    <t>N03.03.140.2173.184.0002</t>
  </si>
  <si>
    <t>N04.04.010.4364.155.0003</t>
  </si>
  <si>
    <t>N07.02.080.1839.274.0004</t>
  </si>
  <si>
    <t>N04.01.090.4389.279.0001</t>
  </si>
  <si>
    <t>N03.07.030.1612.000.0015</t>
  </si>
  <si>
    <t>N04.02.030.0511.184.0003</t>
  </si>
  <si>
    <t>N07.06.040.0270.175.0045</t>
  </si>
  <si>
    <t>N07.06.040.2299.174.0029.001; N07.06.040.2299.174.0029.646 -&gt; N07.06.040.2299.174.0029.680</t>
  </si>
  <si>
    <t>N07.06.040.2299.174.0031.001; N07.06.040.2299.174.0031.717 -&gt; N07.06.040.2299.174.0031.760</t>
  </si>
  <si>
    <t>N07.06.040.2299.174.0029.001; N07.06.040.2299.174.0029.646 -&gt; N07.06.040.2299.174.0029.680; N07.06.040.2299.174.0028</t>
  </si>
  <si>
    <t>N07.06.040.2299.174.0003.001 -&gt; N07.06.040.2299.174.0003.062; N07.06.040.2299.174.0004.001</t>
  </si>
  <si>
    <t>N07.06.040.2299.174.0020.001; N07.06.040.2299.174.0020.533 -&gt; N07.06.040.2299.174.0020.590; N07.06.040.2299.174.0021</t>
  </si>
  <si>
    <t>N07.06.040.0324.272.0054</t>
  </si>
  <si>
    <t>N07.06.040.0324.272.0134; N07.06.040.0324.272.0055</t>
  </si>
  <si>
    <t>N07.06.040.4859.115.0xxx</t>
  </si>
  <si>
    <t xml:space="preserve"> N07.06.040.0972.000.0010.(001-028) </t>
  </si>
  <si>
    <t>N07.06.040.5053.272.0087</t>
  </si>
  <si>
    <t>N07.06.040.4978.115.0013</t>
  </si>
  <si>
    <t>N07.06.040.5269.279.0003</t>
  </si>
  <si>
    <t>N07.06.040.5007.174.0004</t>
  </si>
  <si>
    <t>N07.06.040.2626.279.0021/ N07.06.040.2626.279.0022</t>
  </si>
  <si>
    <t>"N07.06.040.5248.279.0079.001
…
N07.06.040.5248.279.0079.032"</t>
  </si>
  <si>
    <t>N07.06.040.5053.272.0071</t>
  </si>
  <si>
    <t>"N07.06.040.5248.279.0051.001
…
N07.06.040.5248.279.0051.032"</t>
  </si>
  <si>
    <t>"N07.06.040.5248.279.0071.001
…
N07.06.040.5248.279.0071.031"</t>
  </si>
  <si>
    <t>N07.06.040.4978.115.0038</t>
  </si>
  <si>
    <t>"N07.06.040.5248.279.0102.001
…
N07.06.040.5248.279.0102.016"</t>
  </si>
  <si>
    <t>06/04/2022</t>
  </si>
  <si>
    <t>01/04/2022</t>
  </si>
  <si>
    <t>04/08/2022</t>
  </si>
  <si>
    <t>31/03/2022</t>
  </si>
  <si>
    <t>16/03/2022</t>
  </si>
  <si>
    <t>03/01/2022</t>
  </si>
  <si>
    <t>14/04/2022</t>
  </si>
  <si>
    <t>07/04/2022</t>
  </si>
  <si>
    <t>04/04/2022</t>
  </si>
  <si>
    <t>24/04/2022</t>
  </si>
  <si>
    <t>13/04/2022</t>
  </si>
  <si>
    <t>08/04/2022</t>
  </si>
  <si>
    <t>19/05/2022</t>
  </si>
  <si>
    <t>27/04/2022</t>
  </si>
  <si>
    <t>26/04/2022</t>
  </si>
  <si>
    <t>05/04/2022</t>
  </si>
  <si>
    <t>17/05/2022</t>
  </si>
  <si>
    <t>04/03/2022</t>
  </si>
  <si>
    <t>23/04/2022</t>
  </si>
  <si>
    <t>18/04/2022</t>
  </si>
  <si>
    <t>01/06/2022</t>
  </si>
  <si>
    <t>01/01/2022</t>
  </si>
  <si>
    <t>12/04/2022</t>
  </si>
  <si>
    <t>02/04/2022</t>
  </si>
  <si>
    <t>21/04/2022</t>
  </si>
  <si>
    <t>05/05/2022</t>
  </si>
  <si>
    <t>20/04/2022</t>
  </si>
  <si>
    <t>22/04/2022</t>
  </si>
  <si>
    <t>04/06/2022</t>
  </si>
  <si>
    <t>30/03/2022</t>
  </si>
  <si>
    <t>09/05/2022</t>
  </si>
  <si>
    <t>15/04/2022</t>
  </si>
  <si>
    <t>19/04/2022</t>
  </si>
  <si>
    <t>16/04/2022</t>
  </si>
  <si>
    <t>23/06/2022</t>
  </si>
  <si>
    <t>15/06/2022</t>
  </si>
  <si>
    <t>26/05/2022</t>
  </si>
  <si>
    <t>06/06/2022</t>
  </si>
  <si>
    <t>01/05/2021</t>
  </si>
  <si>
    <t>31/12/2022</t>
  </si>
  <si>
    <t>25/04/2022</t>
  </si>
  <si>
    <t>20/05/2022</t>
  </si>
  <si>
    <t>27/05/2022</t>
  </si>
  <si>
    <t>29/06/2022</t>
  </si>
  <si>
    <t>11/05/2022</t>
  </si>
  <si>
    <t>03/06/2022</t>
  </si>
  <si>
    <t>04/07/2022</t>
  </si>
  <si>
    <t>01/07/2022</t>
  </si>
  <si>
    <t>03/06/2021</t>
  </si>
  <si>
    <t>02/07/2022</t>
  </si>
  <si>
    <t>30/05/2022</t>
  </si>
  <si>
    <t>09/04/2022</t>
  </si>
  <si>
    <t>28/06/2022</t>
  </si>
  <si>
    <t>06/08/2022</t>
  </si>
  <si>
    <t>24/12/2020</t>
  </si>
  <si>
    <t>27/06/2022</t>
  </si>
  <si>
    <t>24/06/2022</t>
  </si>
  <si>
    <t>16/05/2022</t>
  </si>
  <si>
    <t>24/05/2022</t>
  </si>
  <si>
    <t xml:space="preserve">Đặc tính, thông số kỹ thuật, tiêu chuẩn chất lượng </t>
  </si>
  <si>
    <t>Giá kế hoạch đã bao gồm VAT (VNĐ)</t>
  </si>
  <si>
    <t>Thành tiền (VNĐ)</t>
  </si>
  <si>
    <t>Ghi chú</t>
  </si>
  <si>
    <t>Đề xuất BMT về danh mục</t>
  </si>
  <si>
    <t>Điều chỉnh nhóm 3</t>
  </si>
  <si>
    <t>Điều chỉnh nhóm 4</t>
  </si>
  <si>
    <t>Điều chỉnh nhóm 6</t>
  </si>
  <si>
    <t>Đơn giá dự thầu năm 2022</t>
  </si>
  <si>
    <t>Đơn giá kế hoạch 2022</t>
  </si>
  <si>
    <t>Điều chỉnh giá kế hoạch</t>
  </si>
  <si>
    <t>Điều chỉnh tính năng, thông số kỹ thuật</t>
  </si>
  <si>
    <t>Điều chỉnh tính năng, thông số kỹ thuật phù hợp với mặt hàng dự thầu</t>
  </si>
  <si>
    <t>Băng cuộn lụa 2,5cm x 5m</t>
  </si>
  <si>
    <t>Kích thước: 25mm x 6m; chất liệu vải không đan dệt, bột giấy polyester, keo acrylic ít dị ứng, không chứa cao su</t>
  </si>
  <si>
    <t xml:space="preserve">- Sử dụng Men GOD, Công nghệ cảm biến sinh học,  
- Que test 8 điện cực bằng bạc, Công nghệ " No coding",
- Mỗi que thử chứa các hóa chất phản ứng: Glucose oxidase &lt;25 IU, Mediator &lt;300 μg.
- Lượng máu sử dụng rất ít chỉ 0,5 μL
- Giới hạn hematocrite (dải HCT) 20-70%. đo chính xác được cho Trẻ em, phụ nữ mang thai và những người bị chứng thiếu máu, 
- Độ chính xác ≥ 98.8 % , kết quả đo nằm trong vòng sai số ±15% với Pp chuẩn YSI plasma theo protocol của EN ISO 15197_2015.
- Đạt Tiêu chuẩn chất lượng: ISO 13485: 2016, EC. Đáp ứng tiêu chuẩn đặc biệt EN ISO 15197:2015. </t>
  </si>
  <si>
    <t>Chỉ phẫu thuật tổng hợp không tan, đơn sợi số 2/0</t>
  </si>
  <si>
    <t>Chỉ phẫu thuật nylon, không hấp thụ, được tổng hợp từ chuỗi polyamid của Nylon 6 và Nylon 6.6, số 2/0,  dài 75cm, kim tam giác ngược dài 24mm, 3/8 vòng tròn,  kim được làm từ công nghệ PRIMIPASS (bằng thép X-STEELMAX, được cắt bằng công nghệ X-LASER PLUS và được mài bằng công nghệ X-POLISH) giúp xuyên qua mô dễ dàng và tăng khả năng đàn hồi của kim, màu đen</t>
  </si>
  <si>
    <t>Chỉ phẫu thuật tổng hợp không tan, đơn sợi số 3/0</t>
  </si>
  <si>
    <t>Chỉ phẫu thuật nylon, không hấp thụ, được tổng hợp từ chuỗi polyamid của Nylon 6 và Nylon 6.6, số 3/0,  dài 75cm, kim tam giác ngược dài 24mm, 3/8 vòng tròn,  kim được làm từ công nghệ PRIMIPASS (bằng thép X-STEELMAX, được cắt bằng công nghệ X-LASER PLUS và được mài bằng công nghệ X-POLISH) giúp xuyên qua mô dễ dàng và tăng khả năng đàn hồi của kim, màu xanh dương</t>
  </si>
  <si>
    <t>Chỉ phẫu thuật không tan, đa sợi số 2/0</t>
  </si>
  <si>
    <t>Chỉ phẫu thuật silk, không hấp thụ, số 2/0, dài 75cm, kim tam giác ngược dài 24 mm, 3/8 vòng tròn,  kim được làm từ công nghệ PRIMIPASS (bằng thép X-STEELMAX, được cắt bằng công nghệ X-LASER PLUS và được mài bằng công nghệ X-POLISH) giúp xuyên qua mô dễ dàng và tăng khả năng đàn hồi của kim, màu đen</t>
  </si>
  <si>
    <t>Chỉ phẫu thuật không tan, đa sợi số 3/0</t>
  </si>
  <si>
    <t>Chỉ phẫu thuật silk, không hấp thụ, số 3/0, dài 75cm, kim tam giác ngược dài 24 mm, 3/8 vòng tròn,  kim được làm từ công nghệ PRIMIPASS (bằng thép X-STEELMAX, được cắt bằng công nghệ X-LASER PLUS và được mài bằng công nghệ X-POLISH) giúp xuyên qua mô dễ dàng và tăng khả năng đàn hồi của kim, màu đen</t>
  </si>
  <si>
    <t>Chỉ phẫu thuật tự tan, đa sợi polyglactin 910 số 1/0</t>
  </si>
  <si>
    <t>Chỉ phẫu thuật polyglactin 910 được tổng hợp từ 90% glycolide và 10 % L-lactide. Và được phủ bằng lớp phủ polyglactin 370 và calcium stearate, số 1, dài 90cm, kim tròn dài 40mm, 1/2 vòng tròn, kim được làm từ công nghệ PRIMIPASS (bằng thép X-STEELMAX, được cắt bằng công nghệ X-LASER PLUS và được mài bằng công nghệ X-POLISH) giúp xuyên qua mô dễ dàng và tăng khả năng đàn hồi của kim, màu tím, hời gian hấp thụ hoàn toàn sau 56-70 ngày, sức căng duy trì 75% sau 14 ngày, 50% sau 21 ngày và 25% sau 28 ngày</t>
  </si>
  <si>
    <t>Chỉ phẫu thuật tự tan, đa sợi polyglactin 910 số 2/0</t>
  </si>
  <si>
    <t>Chỉ phẫu thuật polyglactin 910 được tổng hợp từ 90% glycolide và 10 % L-lactide. Và được phủ bằng lớp phủ polyglactin 370 và calcium stearate, số 2/0, dài 70cm, kim tròn dài 26mm, 1/2 vòng tròn, kim được làm từ công nghệ PRIMIPASS (bằng thép X-STEELMAX, được cắt bằng công nghệ X-LASER PLUS và được mài bằng công nghệ X-POLISH) giúp xuyên qua mô dễ dàng và tăng khả năng đàn hồi của kim, màu tím, thời gian hấp thụ hoàn toàn sau 56-70 ngày, sức căng duy trì 75% sau 14 ngày, 50% sau 21 ngày và 25% sau 28 ngày</t>
  </si>
  <si>
    <t>Chỉ phẫu thuật tự tan, đa sợi polyglycolic acid số 1/0</t>
  </si>
  <si>
    <t>Chỉ phẫu thuật polyglycolic acid, được tổng hợp từ 100% glycolide, số 1, dài 90cm, kim tròn dài 40mm, 1/2 vòng tròn,  kim được làm từ công nghệ PRIMIPASS (bằng thép X-STEELMAX, được cắt bằng công nghệ X-LASER PLUS và được mài bằng công nghệ X-POLISH) giúp xuyên qua mô dễ dàng và tăng khả năng đàn hồi của kim, không nhuộm, thời gian hấp thụ hoàn toàn từ 60-90 ngày, sức căng duy trì 80% sau 14 ngày</t>
  </si>
  <si>
    <t>Chỉ phẫu thuật tự tan, đa sợi Polyglycolic acid số2/0</t>
  </si>
  <si>
    <t>Chỉ phẫu thuật polyglycolic acid, được tổng hợp từ 100% glycolide, số 2/0, dài 70cm, kim tròn dài 26mm, 1/2 vòng tròn,  kim được làm từ công nghệ PRIMIPASS (bằng thép X-STEELMAX, được cắt bằng công nghệ X-LASER PLUS và được mài bằng công nghệ X-POLISH) giúp xuyên qua mô dễ dàng và tăng khả năng đàn hồi của kim, màu tím, thời gian hấp thụ hoàn toàn từ 60-90 ngày, sức căng duy trì 80% sau 14 ngày</t>
  </si>
  <si>
    <t>Chỉ phẫu thuật tự tan Catgut Chrom số 2/0</t>
  </si>
  <si>
    <t>Chỉ tan chậm sinh học USP 2/0, chỉ dài 75cm, kim tròn, 1/2 vòng tròn, chiều dài kim 26mm.  Kim làm bằng thép không rỉ Series 300 được bao phủ lớp NanoSil.</t>
  </si>
  <si>
    <t>Lưới điều trị thoát vị 5 x 10</t>
  </si>
  <si>
    <t>Lưới điều trị thoát vị Polypropylene SP, 5 x 10 cm, trọng lượng 97g/m2</t>
  </si>
  <si>
    <t>Lưới điều trị thoát vị 7.5 x 15</t>
  </si>
  <si>
    <t>Lưới điều trị thoát vị Polypropylene SP, 7.5x 15cm, trọng lượng 97g/m2</t>
  </si>
  <si>
    <t>Miếng cầm máu mũi</t>
  </si>
  <si>
    <t>Kích thức: 80 nn x 15mm x 20 mm
Chất liệu: 100% Polyvinyl Alcohol (PVA)</t>
  </si>
  <si>
    <t>Bơm tiêm điện 20ml</t>
  </si>
  <si>
    <t xml:space="preserve"> + Bơm tiêm làm từ vật liệu Polypropylene
+ Thể tích: 20ml
 + Đường kính bơm: 21.36 mm
 + Đầu khóa Luer-lock
+ Không chứa Pyrogen, không cao su (latex), không DEHP, không chứa PVC và không độc hại</t>
  </si>
  <si>
    <t>Bơm tiêm điện 50ml</t>
  </si>
  <si>
    <t xml:space="preserve"> + Bơm tiêm làm từ vật liệu Polypropylene
+ Thể tích: 50ml
 + Đường kính bơm: 30.91 mm
 + Đầu khóa Luer-lock
+ Không chứa Pyrogen, không cao su (latex), không DEHP, không chứa PVC và không độc hại</t>
  </si>
  <si>
    <t>Sonde JJ dẫn lưu nước tiểu</t>
  </si>
  <si>
    <t>Thông dẫn lưu niệu quản dạng hai đầu cong:
-  Thông có các size số 5/6/7/8 Fr, dài 18 đến 26 cm, mở hai đầu.
- Đóng gói gồm thông JJ, kèm cây đẩy đơn.</t>
  </si>
  <si>
    <t>Catheter chạy thận nhân tạo</t>
  </si>
  <si>
    <t>Thông số kỹ thuật
+ Catheter làm từ vật liệu Thermoplastic polyurethane
+ Chiều dài catheter: 20 cm,
+ Đường kính đầu nong: 12Fx15cm/10Fx15cm, bằng polypropylene
+ Đường kính catheter: 12Fr
+ Guide wire bằng thép không gỉ, Đường kính 0.038'', chiều dài 60 cm
 +  Kim dẫn đường chữ Y</t>
  </si>
  <si>
    <t>Catheter tĩnh mạch trung tâm 2 nhánh</t>
  </si>
  <si>
    <t xml:space="preserve">Thông số kỹ thuật
+ Catheter làm từ vật liệu Thermoplastic polyurethane
+ Chiều dài catheter: 20 cm,
+ Đường kính đầu nong: 8F, chiều dài 10 cm, bằng polypropylene
+ Đường kính catheter: 7 Fr
+ Guide wire bằng thép không gỉ, đường kính 0.035'', chiều dài 60 cm 
+ Kim dẫn đường chữ Y/ thẳng, đường kính 18 Ga
</t>
  </si>
  <si>
    <t>Bóng nong mạch máu áp lực thường</t>
  </si>
  <si>
    <t xml:space="preserve">Thông số kỹ thuật:
 Vật liệu: Được làm từ Nylon 12 (Poly(dodecano-12-lactam))
 + Kiểu thiết kế: Rapid Exchange
 + Kiểu giãn nở của bóng: Semi compliant
 + Số vạch maker: 2 vạch chắn bức xạ (bằng Platinum)
 + Đường kính đoạn xa : 2.8F
 + Đường kính đoạn gần: 2.3F
 + Đường kính trong tối thiểu của catheter: 5.0 Fr
 + Đường kính ngoài tối đa của guide wire: 0.014" (0.36mm)
 + Kích thước đầu nong: 0.017"
 + Chiều dài catheter: 135 cm
 + Áp suất tối thiểu: 8 atm (Ø1.5mm-3.0mm) / 6atm (Ø 3.5mm-4.0mm)
 + Áp suất tối đa: 16 atm (Ø1.5mm-3.5mm) / 14atm (Ø 4.0mm)
 + Ống hypotube làm bằng thép không gỉ, được phủ bề mặt bằng vật liệu Pebax
 + Thời hạn sử dụng: 2 năm
 + Đường kính bóng nong: 1.5 mm/1.75mm/2.0mm/2.5mm/2.75mm/3.0mm/3.5mm/4.0mm
 + Chiều dài bóng nong: 9mm/11mm/12mm/14mm/16mm/18mm/20mm/22mm/24mm/26mm/30mm
Tiêu chuẩn: FDA
</t>
  </si>
  <si>
    <t>Bóng nong mạch máu áp lực cao</t>
  </si>
  <si>
    <t>Thông số kỹ thuật:
 + Vật liệu: Được làm từ Nilon 11
 + Kiểu thiết kế: Rapid Exchange
 + Kiểu giãn nở của bóng: Non-compliant
 + Số vạch đánh dấu: 2
 + Đường kính đầu xa : 2.7F
 + Đường kính đầu gần: 2.3F
 + Kích thước đầu nong: 0.018"
 + Đường kính trong tối thiểu của catheter: 5.0 Fr
 + Đường kính ngoài tối đa của guide wire: 0.014" (0.36mm)
 + Chiều dài catheter: 135 cm
 + Áp suất tối thiểu: 14 atm
 + Áp suất tối đa: 22 atm 
 + Đường kính bóng nong: 2.0mm/2.5mm/2.75mm/3.0mm/3.25mm/3.5mm/3.75mm/4.0mm/4.5mm/5.0mm
 + Chiều dài bóng nong: 6 mm/8mm/10mm/12mm/15mm/20mm/25mm/30mm
Tiêu chuẩn: FDA</t>
  </si>
  <si>
    <t>Dây truyền dịch</t>
  </si>
  <si>
    <t xml:space="preserve">  + Dây truyền dịch DEHP Free: được định lượng 20 giọt/ml
 + Dây dài 180 cm, đầu nối Luer lock.
 + Cổng tiêm Y needleless (Y port)
 + Bộ lọc chất lỏng (kích thước lỗ: 15 μm)</t>
  </si>
  <si>
    <t xml:space="preserve">Stapler dùng một lần trong phẫu thuật các loại, các cỡ </t>
  </si>
  <si>
    <t>- Chiều dài dụng cụ: 44.5 cm
- Độ dày đầu đe: 6.2 mm ( Đầu đe nghiêng)
- Đường kính ngoài: 29 mm
- Đường kính trong: 20 mm
- Số lượng ghim: 24 Ghim
- Số vòng ghim bấm: 2
- Chiều cao ghim trước khi bấm: 4.8 mm
- Chiều cao khi dập (chữ B): 2.0 mm
- Đường kính ghim: 0.28 mm
- Chiều rộng của ghim: 3.8mm
- Chất liệu ghim bấm: Titanium
Đạt tiêu chuẩn CE, ISO 13485</t>
  </si>
  <si>
    <t xml:space="preserve">Dụng cụ phẫu thuật trĩ bằng phương pháp Longo </t>
  </si>
  <si>
    <t xml:space="preserve"> - Đường kính ngoài: 32 mm
 - Đường kính dao cắt: 22.2 mm
 - Số lượng ghim dập: 32 ghim
 - Chiều cao của ghim: 3.8mm
 - Chiều rộng của ghim (Đỉnh): 3.8mm
 - Chiều cao ghim sau khi bấm (chữ B): 0.75- 1.5mm
 - Đường kính của ghim: 0.28mm
 - Chất liệu ghim bấm bằng Titanium
 - Số vòng ghim bấm: 2 vòng tròn đồng tâm bên trong đầu dập kim
 - Đạt tiêu chuẩn CE, ISO 13485</t>
  </si>
  <si>
    <t>Dụng cụ khâu cắt nối thẳng</t>
  </si>
  <si>
    <t xml:space="preserve"> + Chiều dài đường cắt: 60 mm
 + Chiều dài hàng ghim: 64mm
  + Chiều cao ghim: 3.8mm
 + Chiều rộng ghim: 2.7mm
 + Chiều dao ghim sau khi đóng: 1.5mm
 + Độ dày mô yêu cầu: 1.5mm
 + Đường kính ghim: 0.23mm
 + Số lượng ghim: 64 ghim
 + Ghim làm bằng Titanium, được đặt thành 2 hàng so le nhau.
 + Tiêu chuẩn: CE, ISO 13485</t>
  </si>
  <si>
    <t>Túi ép tiệt trùng dẹp 200mm x 200m sử dụng tiệt trùng dụng cụ y tế bằng phương pháp EtO hoặc tiệt trùng bằng hơi nước</t>
  </si>
  <si>
    <t>- Túi ép tiệt trùng dẹp 200MM x 200M sử dụng tiệt trùng dụng cụ y tế bằng phương pháp E.O Gas hoặc tiệt trùng bằng hơi nước;
- Chất liệu: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 Sản phẩm đạt tiêu chuẩn UNI EN 868:5-2019, UNI EN ISO 11607:1-2 và ISO 11140-1</t>
  </si>
  <si>
    <t>Túi ép tiệt trùng dẹp 250mm x 200m sử dụng tiệt trùng dụng cụ y tế bằng phương pháp EtO hoặc tiệt trùng bằng hơi nước.</t>
  </si>
  <si>
    <t>- Túi ép tiệt trùng dẹp 250MM x 200M sử dụng tiệt trùng dụng cụ y tế bằng phương pháp E.O Gas hoặc tiệt trùng bằng hơi nước;
- Chất liệu: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 Sản phẩm đạt tiêu chuẩn UNI EN 868:5-2019, UNI EN ISO 11607:1-2 và ISO 11140-1</t>
  </si>
  <si>
    <t>Túi ép tiệt trùng dẹp 300mm x 200m sử dụng tiệt trùng dụng cụ y tế bằng phương pháp EtO hoặc tiệt trùng bằng hơi nước; chất liệu Polyester / polypropylene có độ dày 42 μm; định lượng 45 gr/ m2;</t>
  </si>
  <si>
    <t>- Túi ép tiệt trùng dẹp 300MM x 200M sử dụng tiệt trùng dụng cụ y tế bằng phương pháp E.O Gas hoặc tiệt trùng bằng hơi nước;
- Chất liệu: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 Sản phẩm đạt tiêu chuẩn UNI EN 868:5-2019, UNI EN ISO 11607:1-2 và ISO 11140-1
- Hạn sử dụng 5 năm;</t>
  </si>
  <si>
    <t>cuộn</t>
  </si>
  <si>
    <t>Nichipore 2,5 cm x 6 m</t>
  </si>
  <si>
    <t>Nichiban</t>
  </si>
  <si>
    <t>Nichiban/Nhật Bản</t>
  </si>
  <si>
    <t>ST21EX- 25X6</t>
  </si>
  <si>
    <t>12
cuộn/hộp</t>
  </si>
  <si>
    <t>Công ty cổ phần Dược phẩm Trung ương CPC1</t>
  </si>
  <si>
    <t xml:space="preserve">Que thử đường huyết VivaChek Ino </t>
  </si>
  <si>
    <t>VIVACHEK BIOTECH (HANGZHOU) CO., LTD</t>
  </si>
  <si>
    <t>VivaChek Laboratories, Inc.,
(Mỹ)</t>
  </si>
  <si>
    <t>VGS01-015</t>
  </si>
  <si>
    <t>9973NK/BYT-TB-CT</t>
  </si>
  <si>
    <t>50 test rời / hộp</t>
  </si>
  <si>
    <t>Chỉ phẫu thuật NYLON số 2/0, dài 75 cm, kim tam giác 24 mm, 3/8 vòng tròn.</t>
  </si>
  <si>
    <t>LINXobere Medizintechnik GmbH</t>
  </si>
  <si>
    <t>LINXobere Medizintechnik GmbH/ Đức</t>
  </si>
  <si>
    <t>N2C24C75B</t>
  </si>
  <si>
    <t>Giấy phép nhập khẩu số 17563NK/BYT-TB-CT ngày 08/02/2021</t>
  </si>
  <si>
    <t>12 Tép / Hộp</t>
  </si>
  <si>
    <t>Chỉ phẫu thuật NYLON số 3/0, dài 75 cm, kim tam giác 24 mm, 3/8 vòng tròn.</t>
  </si>
  <si>
    <t>N3C24C75B</t>
  </si>
  <si>
    <t>Chỉ phẫu thuật SILK số 2/0, dài 75 cm, kim tam giác 24 mm, 3/8 vòng tròn</t>
  </si>
  <si>
    <t>S2C24C75</t>
  </si>
  <si>
    <t>Chỉ phẫu thuật SILK số 3/0, dài 75 cm, kim tam giác 24 mm, 3/8 vòng tròn</t>
  </si>
  <si>
    <t>S3C24C75</t>
  </si>
  <si>
    <t>Chỉ phẫu thuật VIPRONE 910, số 1, dài 90 cm, kim tròn dài 40 mm, 1/2 vòng tròn.</t>
  </si>
  <si>
    <t>H1R40U90</t>
  </si>
  <si>
    <t>Giấy phép nhập khẩu số 17563NK/BYT-TB-CT ngày 08/02/2022</t>
  </si>
  <si>
    <t>Chỉ phẫu thuật VIPRONE 910, số 2/0, dài 70 cm, kim tròn dài 26 mm, 1/2 vòng tròn.</t>
  </si>
  <si>
    <t>H2R26U70</t>
  </si>
  <si>
    <t>Giấy phép nhập khẩu số 17563NK/BYT-TB-CT ngày 08/02/2023</t>
  </si>
  <si>
    <t>Chỉ phẫu thuật VIPRONE, số 1, dài 90 cm, kim tròn dài 40 mm, 1/2 vòng tròn.</t>
  </si>
  <si>
    <t>G1R40U90</t>
  </si>
  <si>
    <t>Chỉ phẫu thuật VIPRONE, số 2/0, dài 70 cm, kim tròn dài 26 mm, 1/2 vòng tròn.</t>
  </si>
  <si>
    <t>G2R26U70</t>
  </si>
  <si>
    <t>Chỉ phẫu thuật  CATGUT CHROM  USP 2/0, 75cm, RH, 26mm</t>
  </si>
  <si>
    <t xml:space="preserve">Vigilenz </t>
  </si>
  <si>
    <t>Vigilenz/ Malaysia</t>
  </si>
  <si>
    <t>C27RH260</t>
  </si>
  <si>
    <t>GPNK số: 12043NK-BYT-TB-CT</t>
  </si>
  <si>
    <t xml:space="preserve"> Lưới điều trị thoát vị Vigimesh SP 5cm x 10cm, 6 miếng/hộp RM5100SP</t>
  </si>
  <si>
    <t>RM5100SP</t>
  </si>
  <si>
    <t>GPNK số: 12085NK-BYT-TB-CT</t>
  </si>
  <si>
    <t>Hộp/ 6 miếng</t>
  </si>
  <si>
    <t xml:space="preserve"> Lưới điều trị thoát vị Vigimesh SP, 7.5cm x 15cm 6 miếng/hộp RM7150SP</t>
  </si>
  <si>
    <t>RM7150SP</t>
  </si>
  <si>
    <t>Spiggle &amp; Theis Medizintechnik GmbH</t>
  </si>
  <si>
    <t>Spiggle &amp; Theis Medizintechnik GmbH / Đức</t>
  </si>
  <si>
    <t>66110</t>
  </si>
  <si>
    <t>Phiếu tiếp nhận công bố tiêu chuẩn áp dụng loại A số 170000036/PCBA-HCM ngày 10/05/2017</t>
  </si>
  <si>
    <t>20 Miếng / Hộp</t>
  </si>
  <si>
    <t>Bơm tiêm 20ml</t>
  </si>
  <si>
    <t>Chirana T.Injecta</t>
  </si>
  <si>
    <t>Slovakia</t>
  </si>
  <si>
    <t>Chirana T.Injecta / Slovakia</t>
  </si>
  <si>
    <t>CH03020PT</t>
  </si>
  <si>
    <t xml:space="preserve">Công bố tiêu chuẩn áp dụng loại B số 220000307/PCBB-HCM ngày 27/01/2022 </t>
  </si>
  <si>
    <t>100 Cái / Hộp</t>
  </si>
  <si>
    <t>Bơm tiêm 50ml</t>
  </si>
  <si>
    <t>CH03050PT</t>
  </si>
  <si>
    <t>Thông JJ dẫn lưu nước tiểu bể thận bàng quang số 5/6/7/8 Fr dài 18 -26cm</t>
  </si>
  <si>
    <t>Ameco (Amecath)</t>
  </si>
  <si>
    <t>Ai Cập</t>
  </si>
  <si>
    <t>Ameco (Amecath) - Ai Cập</t>
  </si>
  <si>
    <t>DLU-0526-SP-O/O-0
DLU-0626-SP-O/O-0
DLU-0726-SP-O/O-0</t>
  </si>
  <si>
    <t>Công bố TBYT loại B số 220000993/PCBB-HCM</t>
  </si>
  <si>
    <t>Bịch/ 1 cái</t>
  </si>
  <si>
    <t>Hoa Kỳ</t>
  </si>
  <si>
    <t>Medas Inc / Hoa Kỳ</t>
  </si>
  <si>
    <t>M216</t>
  </si>
  <si>
    <t>Giấy phép nhập khẩu số 15769NK/BYT-TB-CT ngày 24/06/2020</t>
  </si>
  <si>
    <t>M208</t>
  </si>
  <si>
    <t>Giấy phép nhập khẩu số 15971NK/BYT-TB-CT ngày 24/07/2020</t>
  </si>
  <si>
    <t>Bóng nong mạch máu ENCOURAGE các số</t>
  </si>
  <si>
    <t>M92115009, M92115011, M92115012, M92115014, M92115016, M92115018, M92115020, M92115022, M92115024, M92115026, M92115030, M92117009, M92117011, M92117012, M92117014, M92117016, M92117018, M92117020, M92117022, M92117024, M92117026, M92117030, M92120009, M92120011, M92120012, M92120014, M92120016, M92120018, M92120020, M92120022, M92120024, M92120026, M92120030, M92125009, M92125011, M92125012, M92125014, M92125016, M92125018, M92125020, M92125022, M92125024, M92125026, M92125030, M92127009, M92127011, M92127012, M92127014, M92127016, M92127018, M92127020, M92127022, M92127024, M92127026, M92127030, M92130009, M92130011, M92130012, M92130014, M92130016, M92130018, M92130020, M92130022, M92130024, M92130026, M92130030, M92135009, M92135011, M92135012, M92135014, M92135016, M92135018, M92135020, M92135022, M92135024, M92135026, M92135030, M9214009, M92140011, M92140012, M92140014, M92140016, M92140018, M92140020, M92140022, M92140024, M92140026, M92140030, M92220006, M92225006, M92227006, M92230006, M92232006, M92235006, M92237006, M92240006, M92245006</t>
  </si>
  <si>
    <t>Giấy phép nhập khẩu số 15970NK/BYT-TB-CT ngày 24/07/2020</t>
  </si>
  <si>
    <t>5 Cái / Hộp</t>
  </si>
  <si>
    <t>Bóng nong mạch máu TOPPLE, các số</t>
  </si>
  <si>
    <t>M92250006, M92220008, M92225008, M92227008, M92230008, M92232008, M92235008, M92237008, M92240008, M92245008, M92250008, M92220010, M92225010, M92227010, M92230010, M92232010, M92235010, M92237010, M92240010, M92245010, M92250010, M92220012, M92225012, M92227012, M92230012, M92232012, M92235012, M92237012, M92240012, M92245012, M92250012, M92220015, M92225015, M92227015, M92230015, M92232015, M92235015, M92237015, M92240015, M92245015, M92250015, M92220020, M92225020, M92227020, M92230020, M92232020, M92235020, M92237020, M92240020, M92245020, M92250020, M92220025, M92225025, M92227025, M92230025, M92232025, M92235025, M92237025, M92240025, M92245025, M92250025, M92220030, M92225030, M92227030, M92230030, M92232030, M92235030, M92237030, M92240030, M92245030, M92250030</t>
  </si>
  <si>
    <t>M109</t>
  </si>
  <si>
    <t>Phiếu tiếp nhận công bố tiêu chuẩn loại A số 200000680/PCBA-HCM ngày 28/04/2020</t>
  </si>
  <si>
    <t>100 Cái / Hộp</t>
  </si>
  <si>
    <t>OCS 29TT-V</t>
  </si>
  <si>
    <t>Giấy phép nhập khẩu số 17317NK/BYT-TB-CT ngày 18/01/2021</t>
  </si>
  <si>
    <t>1 Cái / Hộp</t>
  </si>
  <si>
    <t>Dụng cụ phẫu thuật trĩ bằng phương pháp Longo</t>
  </si>
  <si>
    <t>CSH-32V</t>
  </si>
  <si>
    <t>Giấy phép nhập khẩu số 17315NK/BYT-TB-CT ngày 18/01/2021</t>
  </si>
  <si>
    <t>Dụng cụ khâu cắt nối thẳng dùng một lần 60mm, kích thước ghim 3.8mm</t>
  </si>
  <si>
    <t>OLC 60-3.8V</t>
  </si>
  <si>
    <t>Giấy phép nhập khẩu số 17660NK/BYT-TB-CT ngày 03/03/2021</t>
  </si>
  <si>
    <t>- SterilEasy Sterilization Roll 200mm x 200m</t>
  </si>
  <si>
    <t>Euronda S.P.A</t>
  </si>
  <si>
    <t>Euronda S.P.A
Ý</t>
  </si>
  <si>
    <t>210000214/PCBA-HCM</t>
  </si>
  <si>
    <t>2 Cuộn/ thùng</t>
  </si>
  <si>
    <t>- SterilEasy Sterilization Roll 250mm x 200m</t>
  </si>
  <si>
    <t>1 Cuộn/ thùng</t>
  </si>
  <si>
    <t>- SterilEasy Sterilization Roll 300mm x 200m</t>
  </si>
  <si>
    <t>N02.01.050.5043.232.0001</t>
  </si>
  <si>
    <t>N00.00.000.4352.279.0002</t>
  </si>
  <si>
    <t>N05.02.030.2851.155.0027</t>
  </si>
  <si>
    <t>Chỉ khâu không tiêu các loại, các cỡ</t>
  </si>
  <si>
    <t>N05.02.030.2851.155.0028</t>
  </si>
  <si>
    <t>N05.02.030.2851.155.0031</t>
  </si>
  <si>
    <t>Chỉ khâu tiêu chậm các loại, các cỡ</t>
  </si>
  <si>
    <t>N05.02.030.2851.155.0032</t>
  </si>
  <si>
    <t>N05.02.050.2851.155.0001.001</t>
  </si>
  <si>
    <t>N05.02.050.2851.155.0002.001</t>
  </si>
  <si>
    <t>N05.02.050.2851.155.0004.001</t>
  </si>
  <si>
    <t>N05.02.050.2851.155.0005.001</t>
  </si>
  <si>
    <t>N05.02.050.4331.205.0001</t>
  </si>
  <si>
    <t>Chỉ khâu tiêu các loại, các cỡ</t>
  </si>
  <si>
    <t>N06.05.020.4331.205.0002</t>
  </si>
  <si>
    <t>Lưới điều trị thoát vị</t>
  </si>
  <si>
    <t>N02.04.040.3927.155.0001</t>
  </si>
  <si>
    <t>Miếng cầm máu mũi các loại, các cỡ</t>
  </si>
  <si>
    <t>N03.01.040.0740.258.0001</t>
  </si>
  <si>
    <t>Bơm tiêm dùng cho máy tiêm điện tự động các loại, các cỡ</t>
  </si>
  <si>
    <t>N03.01.040.0740.258.0002</t>
  </si>
  <si>
    <t>N04.01.090.0183.102.0001</t>
  </si>
  <si>
    <t>Sonde JJ dẫn lưu</t>
  </si>
  <si>
    <t>N04.04.010.2941.175.0001</t>
  </si>
  <si>
    <t>Ống thông (catheter) các loại, các cỡ</t>
  </si>
  <si>
    <t>N04.04.010.2941.175.0004</t>
  </si>
  <si>
    <t>N07.01.240.2941.175.0001</t>
  </si>
  <si>
    <t>Bóng nong (balloon), bóng bơm ngược dòng động mạch chủ, bóng tách rời, bóng chẹn các loại, các cỡ</t>
  </si>
  <si>
    <t>N07.01.240.2941.175.0002</t>
  </si>
  <si>
    <t>N03.05.010.2941.175.0001</t>
  </si>
  <si>
    <t>Dây dẫn, dây truyền dịch các loại, các cỡ (bao gồm cả chạc nối, bộ phân phối, cổng chia, ống nối đi kèm)</t>
  </si>
  <si>
    <t>N08.00.360.2048.240.0002.001</t>
  </si>
  <si>
    <t>Stapler dùng một lần trong phẫu thuật các loại, các cỡ</t>
  </si>
  <si>
    <t>N07.04.040.2048.240.0001</t>
  </si>
  <si>
    <t>Dụng cụ, máy khâu cắt nối tự động sử dụng trong kỹ thuật Longo các loại, các cỡ (bao gồm cả vòng, băng ghim khâu kèm theo)</t>
  </si>
  <si>
    <t>N08.00.360.2048.240.0001.001</t>
  </si>
  <si>
    <t>31/12/2024</t>
  </si>
  <si>
    <t>https://congkhaiketquathau.moh.gov.vn/</t>
  </si>
  <si>
    <t>Số 1080/QĐ-BVBD ngày 06 tháng 10 năm 2021 Tên gói thầu: Cung cấp Vật tư y tế - Hóa chất Gói 2 năm 2021.</t>
  </si>
  <si>
    <t>Số: 1605 /QĐ-BVTWTN ngày 02 tháng 11 năm 2021 Tên gói thầu: gói 1. Cung cấp vật tư hoá chất y tế thông dụng phục vụ công tác khám chữa bệnh năm 2021 bằng nguồn thu dịch vụ kỹ thuật y tế của Bệnh viện Trung ương Thái Nguyên. Hình thức lựa chọn nhà thầu: Đấu thầu rộng rãi</t>
  </si>
  <si>
    <t>Công ty TNHH Phát Triển Anh Minh</t>
  </si>
  <si>
    <t>Công ty TNHH Hóa Dược Phẩm Minh Phúc</t>
  </si>
  <si>
    <t>Công ty TNHH 3N Medical</t>
  </si>
  <si>
    <t>Số 2138/QĐ-BVT ngày 30 tháng 08 năm 2022 Tên gói thầu: Mua chỉ phẫu thuật y tế phục vụ chuyên môn Hình thức lựa chọn nhà thầu: Chỉ định thầu rút gọn của Bệnh viện Đa khoa tỉnh Nam Định</t>
  </si>
  <si>
    <t>Số: 1471/QĐ-BVVTN ngày 12 tháng 4 năm 2022 Tên gói thầu: Gói thầu số 04: Chỉ phẫu thuật (đấu thầu lại) của Bệnh viện Đa khoa vùng Tây Nguyên</t>
  </si>
  <si>
    <t>Số: 1527/QĐ-BVVTN ngày 19 tháng 4 năm 2022 Tên gói thầu: Gói thầu số 01: Vật tư chuyên dụng của Bệnh viện Đa khoa vùng Tây Nguyên</t>
  </si>
  <si>
    <t>Số 522 /QĐ-SYT ngày 20 tháng 4 năm 2021 Tên gói thầu: GÓI THẦU SỐ 01: VẬT TƯ Y TẾ của Sở Y tế Đồng Nai</t>
  </si>
  <si>
    <t xml:space="preserve">Số: 688/QĐ-BV ngày 03 tháng 11 năm 2020 Tên gói thầu: Mua vật tư y tế, vật tư tiêu hao cho các cơ sở khám, chữa bệnh trong tỉnh Kiên Giang năm 2020 – 2022 </t>
  </si>
  <si>
    <t>Số 476/QĐ-SYT ngày 08 tháng 04 năm 2021 Tên gói thầu: Gói thầu số 01: Vật tư y tế của SYT Đồng Nai</t>
  </si>
  <si>
    <t>Số: 1471/QĐ-BVVTN ngày 12 tháng 4 năm 2022 Tên gói thầu: Gói thầu số 04: Chỉ phẫu thuật (đấu thầu lại) của Bệnh viện Đa khoa Vùng Tây Nguyên</t>
  </si>
  <si>
    <t>704/2021/QĐ-BV ngày 03 tháng 12 năm 2021 của Bệnh viện ĐK Huyện Củ Chi</t>
  </si>
  <si>
    <t>03/12/2021</t>
  </si>
  <si>
    <t>GÓI THẦU SỐ 04: HÓA CHẤT, THUỐC THỬ, CHẤT HIỆU CHUẨN IN VITRO</t>
  </si>
  <si>
    <t>Chất thử chẩn đoán dùng trên máy xét nghiệm mô tế bào trên lam-VENTANA Anti-E Cadherin (36) (05905290001)</t>
  </si>
  <si>
    <t>Chất thử chuẩn đoán dùng trên máy xét nghiệm mô, tế bào trên lam - MSH2 (G219-1129) MM PAB-US Export (08033684001)</t>
  </si>
  <si>
    <t>Chất thử kiểm tra - c-MYC (Y69) PAB (06504612001)</t>
  </si>
  <si>
    <t>Chất thử kiểm tra CEA (CEA31) PAB - CEA (CEA31) PAb, Cell Marque (06433316001)</t>
  </si>
  <si>
    <t>Dung dịch phản ứng , 10X - Reaction Buffer Concentrate (10X) (05353955001)</t>
  </si>
  <si>
    <t>Dung dịch xử lý mô - CELL CONDITIONING SOLUTION, CC1, 2L (05279801001) (Bình / 2 LUt)</t>
  </si>
  <si>
    <t>Kháng thể anti-CD117 (EP10)</t>
  </si>
  <si>
    <t>Kháng thể anti-MUC1 (H23)</t>
  </si>
  <si>
    <t>Kháng thể anti-SOX-2 (SP76)</t>
  </si>
  <si>
    <t>Kháng thể anti-P53 (DO-7)</t>
  </si>
  <si>
    <t>Bộ kim que thử đường huyết Accu-Check Active (hoặc tương đương)</t>
  </si>
  <si>
    <t>Cartridge K</t>
  </si>
  <si>
    <t>Cartridge NA</t>
  </si>
  <si>
    <t>Cfas 12x3ML</t>
  </si>
  <si>
    <t>Control-Set b2-MICROGLOBULIN</t>
  </si>
  <si>
    <t>Controlset RF II</t>
  </si>
  <si>
    <t>HITACHI I PRECISET TDM 2</t>
  </si>
  <si>
    <t>ISE cleaning solution Sys Clean</t>
  </si>
  <si>
    <t>ISE Diluent Gen.2, cobas c, Hitachi</t>
  </si>
  <si>
    <t>ISE Internal Stand Gen.2, 2x2 Liter</t>
  </si>
  <si>
    <t>ISE Standard high 10x3ML</t>
  </si>
  <si>
    <t>ISE Standard low 10x3ML</t>
  </si>
  <si>
    <t>NH3/ETH/CO2 Calibrator</t>
  </si>
  <si>
    <t>PreciControl ClinChem Multi 1, 4x5 ml</t>
  </si>
  <si>
    <t>PreciControl ClinChem Multi 2, 4x5 ml</t>
  </si>
  <si>
    <t>REFERENCE ELECTRODE</t>
  </si>
  <si>
    <t>Sample Cleaner 1</t>
  </si>
  <si>
    <t>Sample cleaner 2</t>
  </si>
  <si>
    <t>Acid wash Solution</t>
  </si>
  <si>
    <t>ALT</t>
  </si>
  <si>
    <t>AMYL</t>
  </si>
  <si>
    <t>AST</t>
  </si>
  <si>
    <t>BIL-T</t>
  </si>
  <si>
    <t>CFAS</t>
  </si>
  <si>
    <t>Cobas sample cup 5000pcs</t>
  </si>
  <si>
    <t>CREA</t>
  </si>
  <si>
    <t>cuvette c311</t>
  </si>
  <si>
    <t>ECOTERGENT C311</t>
  </si>
  <si>
    <t>ETOH</t>
  </si>
  <si>
    <t>GGT</t>
  </si>
  <si>
    <t>HALOGEN LAMP</t>
  </si>
  <si>
    <t>HDL-C</t>
  </si>
  <si>
    <t>NACl 9% Dil</t>
  </si>
  <si>
    <t>NACL 9% SI GEN.2</t>
  </si>
  <si>
    <t>TRIGL</t>
  </si>
  <si>
    <t>U calibration strip</t>
  </si>
  <si>
    <t>U pack</t>
  </si>
  <si>
    <t>Bộ thử phát hiện mô dùng màu nâu (DAB) - ultraView Universal DAB Detection Kit (05269806001)</t>
  </si>
  <si>
    <t>Chất thử chẩn đoán cho xét nghiệm miễn dịch (mô, tế bào) dùng trên máy xét nghiệm mô tế bào trên lam - CDX-2 (EPR2764Y) PAb, Cell Marque (05463491001)</t>
  </si>
  <si>
    <t>Chất thử chẩn đoán dùng cho máy xét nghiệm mô tế bào trên lam BenchMark - BLUING REAGENT (05266769001)</t>
  </si>
  <si>
    <t>Chất thử chẩn đoán dùng trên máy xét nghiệm mô tế bào trên lam-Rabbit Mono Neg Ctl lg (06683380001)</t>
  </si>
  <si>
    <t>Chất thử chuẩn đoán dùng trên máy xét nghiệm mô, tế bào trên lam - MLH1 (M1) MM PAB-US Export (08033668001)</t>
  </si>
  <si>
    <t>Chất thử kháng thể - Anti-Keratin, Pan (AE1/AE3 &amp; PCK26) PAB (05267145001)</t>
  </si>
  <si>
    <t>Chất thử kháng thể - CONFIRM anti-CD20 (L26) PAB (05267099001)</t>
  </si>
  <si>
    <t>Chất thử kháng thể - CONFIRM ANTI-ER (SP1) (05278406001)</t>
  </si>
  <si>
    <t>Chất thử kháng thể - CONFIRM ANTI-KI-67 (30-9) RABBIT MONOCLO (05278384001)</t>
  </si>
  <si>
    <t>Chất thử kháng thể - Desmin (DE-R-11)- CONFIRM anti-Desmin (DE-R-11) PAb (05267005001)</t>
  </si>
  <si>
    <t>Chất thử kháng thể - NexES, Reagent, Cell MArque, SM Actin (05268303001)</t>
  </si>
  <si>
    <t>Chất thử kháng thể- CONFIRM ANTI-PR (1E2) (05277990001)</t>
  </si>
  <si>
    <t>Chất thử kháng thể- Cytokeratin 5/6 (D5/16B4) (06478441001)</t>
  </si>
  <si>
    <t>Chất thử kiểm tra - Anti-CHROMOGRANIN A (LK2H10) PAB (05267056001)</t>
  </si>
  <si>
    <t>Chất thử kiểm tra - CONFIRM anti-CD23 (SP23) Rabbit Monoclon (05479258001)</t>
  </si>
  <si>
    <t>Chất thử kiểm tra - CONFIRM anti-CD3 (2GV6) Rabbit Monoclona (05278422001)</t>
  </si>
  <si>
    <t>Chất thử kiểm tra - CONFIRM anti-CD34 (QBEnd/10) Primary Ant (05278210001)</t>
  </si>
  <si>
    <t>Chất thử kiểm tra - CONFIRM anti-Melanosome (HMB45) Mouse M (05479282001)</t>
  </si>
  <si>
    <t>Chất thử kiểm tra - CONFIRM anti-S100 (4C4.9) Primary Antibo (05278104001)</t>
  </si>
  <si>
    <t>Chất thử kiểm tra - CONFIRM bcl-2 (124) Mab (05986826001)</t>
  </si>
  <si>
    <t>Chất thử kiểm tra - CONFIRM Cytokeratin 20 Rabbit Mono (05587760001)</t>
  </si>
  <si>
    <t>Chất thử kiểm tra - CONFIRM Cytokeratin7 RabbitMono (05986818001)</t>
  </si>
  <si>
    <t>Chất thử kiểm tra - DOG-1 (SP31) PAB(06433189001)</t>
  </si>
  <si>
    <t>Chất thử kiểm tra - Hematoxylin II (05277965001)</t>
  </si>
  <si>
    <t>Chất thử kiểm tra - VENTANA ANTI-P63 (4A4) (05867061001)</t>
  </si>
  <si>
    <t>Chất thử kiểm tra- anti-CD30 (Ber-H2) (07007841001)</t>
  </si>
  <si>
    <t>Chất thử kiểm tra bcl-6 - Cell Marque, bcl-6 (05269008001)</t>
  </si>
  <si>
    <t>Chất thử kiểm tra Calcitonin (SP17) Pab- Calcitonin (SP17) PAb, Cell Marque (06586554001)</t>
  </si>
  <si>
    <t>Chất thử kiểm tra Catenin - Cell Marque, Beta-Catenin (05269016001)</t>
  </si>
  <si>
    <t>Chất thử kiểm tra CD10 (SP67)- VENTANA anti-CD10 (SP67) (05857856001)</t>
  </si>
  <si>
    <t>Chất thử kiểm tra CD15 (MMA) - CONFIRM anti-CD15 (MMA) PAB, IVD (05266904001)</t>
  </si>
  <si>
    <t>Chất thử kiểm tra CD31 (JC70) - CD31 (JC70) PAb, Cell Marque (05463475001)</t>
  </si>
  <si>
    <t>Chất thử kiểm tra CD56 - Confirm anti-CD56 (123C3) mAB (05878519001)</t>
  </si>
  <si>
    <t>Chất thử kiểm tra- CELL MARQUE, THYROGLOBULIN (05267820001)</t>
  </si>
  <si>
    <t>Chất thử kiểm tra Cyclin D1 (SP4-R) - VENTANA ANTI-CYCLIN D1 (SP4-R) (05862949001)</t>
  </si>
  <si>
    <t>Chất thử kiểm tra EMA (E29) - CONFIRM EMA (E29) Mouse mAb (05878900001)</t>
  </si>
  <si>
    <t>Chất thử kiểm tra Her2/Neu dùng cho máy xét nghiệm mô tế bào- VEN anti-HER2/neu (4B5) RM PAB-US EXPORT (05999570001)</t>
  </si>
  <si>
    <t>Chất thử kiểm tra Myogenin - NexES, Reagent, Cell MArque, Myogenin (05268290001)</t>
  </si>
  <si>
    <t>Chất thử kiểm tra NSE - NSE (MRQ-55) PAB (06648568001)</t>
  </si>
  <si>
    <t>Chất thử kiểm tra SMA - CELL MARQUE, MUSCLE SPECIFIC ACTIN (05267161001)</t>
  </si>
  <si>
    <t>Chất thử kiểm tra TTF-1 (SP141) PAB- TTF-1 (SP141) PAB (06640613001)</t>
  </si>
  <si>
    <t>Chất thử kiểm tra Vimentin (Vim 3B4) - CONFIRM anti-Vimentin (Vim 3B4) Primary (05266998001)</t>
  </si>
  <si>
    <t>Chất thử thí nghiệm , dùng trong y học - CONFIRM anti-CD5 (SP19) Rabbit Mono(05929903001)</t>
  </si>
  <si>
    <t>Chất thử thí nghiệm dùng trong y học - CONFIRM anti-Synaptophysin (SP11) Rabbit (05479304001)</t>
  </si>
  <si>
    <t>Dung dịch EZ Prep - 10X EZ PREP SOLUTION, 2L (05279771001) (Bình / 2 LUt)</t>
  </si>
  <si>
    <t>Dung dịch phủ lam - LCS (05264839001) (Bình / 2 LUt)</t>
  </si>
  <si>
    <t>Hóa chất xét nghiệm (chất thử tạo màu) - OptiView DAB Detection Kit (06396500001)</t>
  </si>
  <si>
    <t>Kháng thể MUC5AC (MRQ-19)</t>
  </si>
  <si>
    <t>Kháng thể SOX-10 (SP267)</t>
  </si>
  <si>
    <t>MUC6 (MRQ-20) Mouse Monoclonal Antibody</t>
  </si>
  <si>
    <t>ALB</t>
  </si>
  <si>
    <t>ALP2, 200T, cobas c, Integra</t>
  </si>
  <si>
    <t>ALTL</t>
  </si>
  <si>
    <t>AMYL2</t>
  </si>
  <si>
    <t>ASLO</t>
  </si>
  <si>
    <t>B2 MICROGLOBULIN CONTROL</t>
  </si>
  <si>
    <t>B2 MICROGLOBULIN CONTROL (2)</t>
  </si>
  <si>
    <t>B2MG, 140T, cobas c 311, cobas c 501/502</t>
  </si>
  <si>
    <t>BIL-D</t>
  </si>
  <si>
    <t>BILT3</t>
  </si>
  <si>
    <t>C3</t>
  </si>
  <si>
    <t>C4, 100Tests, cobas c, Integra</t>
  </si>
  <si>
    <t>CFAS CK.MB</t>
  </si>
  <si>
    <t>CFAS PAC</t>
  </si>
  <si>
    <t>Cfas Pac F</t>
  </si>
  <si>
    <t>CFAS PROTEIN</t>
  </si>
  <si>
    <t>Cfas Proteins U</t>
  </si>
  <si>
    <t>CHE Gen.2, 200Tests, cobas c, Integra</t>
  </si>
  <si>
    <t>CHO</t>
  </si>
  <si>
    <t>CK</t>
  </si>
  <si>
    <t>CK-MB</t>
  </si>
  <si>
    <t>CREJ2</t>
  </si>
  <si>
    <t>CRP LX</t>
  </si>
  <si>
    <t>CRP LX HS</t>
  </si>
  <si>
    <t>Cuvette c501</t>
  </si>
  <si>
    <t>Điệc cực K</t>
  </si>
  <si>
    <t>Điệc cực Na</t>
  </si>
  <si>
    <t>Điện cực tham chiếu</t>
  </si>
  <si>
    <t>EcoTergent, cobas c501/502, 12x59 ml</t>
  </si>
  <si>
    <t>FERR Gen.4, 250Tests cobas c</t>
  </si>
  <si>
    <t>GLUC</t>
  </si>
  <si>
    <t>IRON</t>
  </si>
  <si>
    <t>ISE cleaning solution/ Sys Clean (2)</t>
  </si>
  <si>
    <t>ISE Int.Stand</t>
  </si>
  <si>
    <t>ISE Reference Electrolyte</t>
  </si>
  <si>
    <t>LACT</t>
  </si>
  <si>
    <t>LDH</t>
  </si>
  <si>
    <t>LDL-C</t>
  </si>
  <si>
    <t>MG</t>
  </si>
  <si>
    <t>NH3</t>
  </si>
  <si>
    <t>NH3/ETH/CO2 Cal</t>
  </si>
  <si>
    <t>NH3/ETH/CO2 Control A</t>
  </si>
  <si>
    <t>NH3/ETH/CO2 Control N</t>
  </si>
  <si>
    <t>PHOS Gen.2, 250Tests, cobas c, Integra</t>
  </si>
  <si>
    <t>PRECINORM PUC</t>
  </si>
  <si>
    <t>PRECIPATH PUC</t>
  </si>
  <si>
    <t>PRECISET TDM 1</t>
  </si>
  <si>
    <t>RF</t>
  </si>
  <si>
    <t>RF CAL</t>
  </si>
  <si>
    <t>SMS, cobas c</t>
  </si>
  <si>
    <t>TP Gen.2, 300Tests, cobas c, Integra</t>
  </si>
  <si>
    <t>TRSF</t>
  </si>
  <si>
    <t>UIBC</t>
  </si>
  <si>
    <t>UREAL</t>
  </si>
  <si>
    <t>Uric Acid</t>
  </si>
  <si>
    <t>VANCOMYCIN</t>
  </si>
  <si>
    <t>Dung dịch làm sạch và khử khuẩn dạng bọt sử dụng cho các bề mặt có diện tích nhỏ: đèn mổ, bàn mổ, máy gây mê, bàn sanh, lồng ấp sơ sinh, các thiết bị phòng xét nghiệm</t>
  </si>
  <si>
    <t>Dung dịch phun khử khuẩn nhanh các bề mặt, có chứa cồn</t>
  </si>
  <si>
    <t>Dung dịch rửa tay diệt khuẩn dùng trong ngoại khoa</t>
  </si>
  <si>
    <t>Dung dịch rửa tay thường quy trong bệnh viện</t>
  </si>
  <si>
    <t>Dung dịch sát khuẩn tay nhanh dạng gel</t>
  </si>
  <si>
    <t>Dung dịch sát khuẩn tay nhanh dạng gel chứa 70% ethanol</t>
  </si>
  <si>
    <t>Dung dịch sát khuẩn, khử trùng trong phòng xét nghiệm, buồng mổ, buồng bệnh các loại</t>
  </si>
  <si>
    <t>Dung dịch tẩy rửa và khử trùng sàn nhà và các bề mặt</t>
  </si>
  <si>
    <t>Nội kiểm Protein đặc hiệu level 1</t>
  </si>
  <si>
    <t>Nội kiểm Protein đặc hiệu level 2</t>
  </si>
  <si>
    <t>Nội kiểm Protein đặc hiệu level 3</t>
  </si>
  <si>
    <t>C13 Urea 75mg hoặc tương đương</t>
  </si>
  <si>
    <t>Chai cấy máu kị khí người lớn</t>
  </si>
  <si>
    <t>Chai cấy máu trẻ em</t>
  </si>
  <si>
    <t>Chi cấy máu hiếu khí người lớn</t>
  </si>
  <si>
    <t>Đầu cone hút mẫu phù hợp cho máy CAP/CTM48 hoặc tương đương</t>
  </si>
  <si>
    <t>Đơn vị xử lý mẫu phù hợp cho máy CAP/CTM48 hoặc tương đương</t>
  </si>
  <si>
    <t>Dung dịch rửa máy (Wash Reagent).</t>
  </si>
  <si>
    <t>Kit định lượng DNA HBV</t>
  </si>
  <si>
    <t>Kit định lượng HCV</t>
  </si>
  <si>
    <t>Kit định lượng HIV</t>
  </si>
  <si>
    <t>LC Multi RNA Virus Master (Hỗn hợp phản ứng chạy đa mồi 200 phản ứng)</t>
  </si>
  <si>
    <t>LC480 MWPlate 96 White 50 pc</t>
  </si>
  <si>
    <t>LightCycler 8-Tube Strips (white)</t>
  </si>
  <si>
    <t>LightMix Modular EAV RNA Extract. Contr.</t>
  </si>
  <si>
    <t>LightMix Modular Wuhan CoV RdRP-gene</t>
  </si>
  <si>
    <t>LightMix SarbecoV E-gene plus EAV control</t>
  </si>
  <si>
    <t>Tube chứa DNA phù hợp cho máy CAP/CTM48 hoặc tương đương</t>
  </si>
  <si>
    <t>Tube chứa mẫu phù hợp cho máy CAP/CTM48 hoặc tương đương</t>
  </si>
  <si>
    <t>BD FACSClean</t>
  </si>
  <si>
    <t>BD FACSCount Control Kit</t>
  </si>
  <si>
    <t>BD FACSCount Reagent Kit</t>
  </si>
  <si>
    <t>BD FACSFlow</t>
  </si>
  <si>
    <t>BD FACSRíne</t>
  </si>
  <si>
    <t>Bộ ống chuẩn cho máy đo độ đục</t>
  </si>
  <si>
    <t>Chỉ thị kháng sinh đồ cho vi khuẩn Strep</t>
  </si>
  <si>
    <t>Chỉ thị làm kháng sinh đồ vi khuẩn</t>
  </si>
  <si>
    <t>Thẻ định danh nấm</t>
  </si>
  <si>
    <t>Thẻ định danh và kháng sinh đồ vi khuẩn gram âm</t>
  </si>
  <si>
    <t>Thẻ định danh và kháng sinh đồ vi khuẩn Strep</t>
  </si>
  <si>
    <t>Thẻ định danh và làm kháng sinh đồ vi khuẩn gram dương</t>
  </si>
  <si>
    <t>Thẻ kháng sinh đồ vi khuẩn Gram âm</t>
  </si>
  <si>
    <t>Thẻ kháng sinh đồ vi khuẩn Gram dương</t>
  </si>
  <si>
    <t>Dung dịch ly giải</t>
  </si>
  <si>
    <t>Dung dịch pha loãng</t>
  </si>
  <si>
    <t>Hóa chất chuẩn</t>
  </si>
  <si>
    <t>Hóa chất nhuộm Gram B Iodine</t>
  </si>
  <si>
    <t>Hóa chất nhuộm Gram C Crystal Violet</t>
  </si>
  <si>
    <t>Hóa chất nhuộm Gram Reagent A</t>
  </si>
  <si>
    <t>Hóa chất dùng cho máy xét nghiệm huyết học</t>
  </si>
  <si>
    <t>Anti A</t>
  </si>
  <si>
    <t>Anti AB</t>
  </si>
  <si>
    <t>Anti B</t>
  </si>
  <si>
    <t>Anti D (IgM)</t>
  </si>
  <si>
    <t>Cuvettes dùng cho máy phân tích cặn lắng nước tiểu hoàn toàn tự động</t>
  </si>
  <si>
    <t>Hóa chất kiểm chuẩn dùng với máy phân tích nước tiểu (Control 1)</t>
  </si>
  <si>
    <t>Hóa chất kiểm chuẩn dùng với máy phân tích nước tiểu (Control 2)</t>
  </si>
  <si>
    <t>Que thử chuẩn máy xét nghiệm nước tiểu (-)</t>
  </si>
  <si>
    <t>Que thử chuẩn máy xét nghiệm nước tiểu (+)</t>
  </si>
  <si>
    <t>Que thử nước tiểu 10 thông số</t>
  </si>
  <si>
    <t>Bình khí Cal/Slope</t>
  </si>
  <si>
    <t>Hóa chất chạy mẫu sử dụng cho máy RapidLab 348EX</t>
  </si>
  <si>
    <t>Hóa chất kiểm chuẩn mức 1</t>
  </si>
  <si>
    <t>Hóa chất kiểm chuẩn mức 2</t>
  </si>
  <si>
    <t>Hóa chất kiểm chuẩn mức 3</t>
  </si>
  <si>
    <t>Hóa chất rửa sử dụng cho máy RapidLab 348EX</t>
  </si>
  <si>
    <t>Que thử cho xét nghiệm tổng phân tích nước tiểu 10 thông số</t>
  </si>
  <si>
    <t>Chương trình ngoại kiểm Riqas Đông Máu 17 thông số (hoặc tương đương)</t>
  </si>
  <si>
    <t>Dung dịch sát khuẩn tay và da dựa trên cồn</t>
  </si>
  <si>
    <t>Xét nghiệm nhanh Anti - HCV</t>
  </si>
  <si>
    <t>Xét nghiệm Widal ( Samonella)</t>
  </si>
  <si>
    <t>Khay thử xét nghiệm kháng nguyên vi rút SARS-CoV-2 trong mẫu tỵ hầu. ( BioCredit Covid-19 Ag hoặc tương đương)</t>
  </si>
  <si>
    <t>Nước rửa tay sát khuẩn nhanh</t>
  </si>
  <si>
    <t>Kit DF định tính - PCR</t>
  </si>
  <si>
    <t>Kit H.Pylori định tính - HCXL mẫu</t>
  </si>
  <si>
    <t>Kit H.Pylori định tính - PCR</t>
  </si>
  <si>
    <t>Kit HBV định lượng - PCR</t>
  </si>
  <si>
    <t>Kit HCV định lượng - PCR</t>
  </si>
  <si>
    <t>Kit HCV định lượng - RT</t>
  </si>
  <si>
    <t>Kit HCV định týp - PCR</t>
  </si>
  <si>
    <t>Kit HCV định týp - RT</t>
  </si>
  <si>
    <t>Kit HPV định týp - PCR</t>
  </si>
  <si>
    <t>Kit TB định tính - PCR</t>
  </si>
  <si>
    <t>Kit TB định tính - TC</t>
  </si>
  <si>
    <t>BHI Broth</t>
  </si>
  <si>
    <t>Chủng Staphylococcus aureus ATCC 43300</t>
  </si>
  <si>
    <t>Chủng Streptococcus pneumoniae ATCC 49619</t>
  </si>
  <si>
    <t>Acid Acetic
 (CH3COOH) 99 %</t>
  </si>
  <si>
    <t>Acid Boric
 (H3B03)</t>
  </si>
  <si>
    <t>Agar Agar</t>
  </si>
  <si>
    <t>Alkaline peptone water</t>
  </si>
  <si>
    <t>Ammonium Chloride (NH4Cl)</t>
  </si>
  <si>
    <t>Bacillus cereus selective supplement</t>
  </si>
  <si>
    <t>Bari Chloride
 tinh thể BaCl2</t>
  </si>
  <si>
    <t>BHI broth</t>
  </si>
  <si>
    <t>BHI broth - 5mL</t>
  </si>
  <si>
    <t>Bile Esculin Agar</t>
  </si>
  <si>
    <t>Bile Esculin Azide Agar</t>
  </si>
  <si>
    <t>Brilliant Green 
Bile Broth 2%</t>
  </si>
  <si>
    <t>Buffer solution 
pH 10</t>
  </si>
  <si>
    <t>Buffer solution 
pH 4</t>
  </si>
  <si>
    <t>Buffer solution
 pH 7</t>
  </si>
  <si>
    <t>CaCO3 khan</t>
  </si>
  <si>
    <t>Cao su nhẹ Elite HD Zhermac</t>
  </si>
  <si>
    <t>Cary blair agar</t>
  </si>
  <si>
    <t>Chẩn đón nhanh kháng nguyên bề mặt virus viêm gan B</t>
  </si>
  <si>
    <t>Chỉ thị Methylred</t>
  </si>
  <si>
    <t>Chỉ tơ nha khoa</t>
  </si>
  <si>
    <t>Chromocult TBX(trytone bile X-glucuronide) agar</t>
  </si>
  <si>
    <t>CoCl2.6H2O
Cobalt chloride hexahydrate</t>
  </si>
  <si>
    <t>Copper(II) sulfate pentahydrate (CuSO4.5H2O)</t>
  </si>
  <si>
    <t>Đĩa Petri</t>
  </si>
  <si>
    <t>Dichloran - glycerin (DG 18) agar</t>
  </si>
  <si>
    <t>Định tính phát hiện khán thể kháng HCV trong huyết thanh hoặc huyết tương của con người</t>
  </si>
  <si>
    <t>Dung dịch rửa tay sát khuẩn dùng trong khám bệnh, thực hiện phẫu thuật, thủ thuật, xét nghiệm các loại</t>
  </si>
  <si>
    <t>Dung dịch rửa tay sát khuẩn dùng trong khám bệnh, thực hiện phẫu thuật, thủ thuật, xét nghiệm các loại.</t>
  </si>
  <si>
    <t>Dung dịch sát khuẩn da trước phẫu thuật, thủ thuật</t>
  </si>
  <si>
    <t>EC Broth</t>
  </si>
  <si>
    <t>Ethanol 99,99%(C2H5OH)</t>
  </si>
  <si>
    <t>Formaldehyde solution 37%</t>
  </si>
  <si>
    <t>Glycerol</t>
  </si>
  <si>
    <t>Glycerol 99+% v.p.</t>
  </si>
  <si>
    <t>HBeAg Rapid Test</t>
  </si>
  <si>
    <t>Hektoen agar</t>
  </si>
  <si>
    <t>HIV 1/2 Human Immunodeficiency Virus Rapid Test Strip</t>
  </si>
  <si>
    <t>Hydrochloric acid 37% a.r.</t>
  </si>
  <si>
    <t>Hydrogen peroxyt 
H2O2 30%</t>
  </si>
  <si>
    <t>Iodine nguyên chất</t>
  </si>
  <si>
    <t>K2Cr2O7</t>
  </si>
  <si>
    <t>Lauryl sulfate broth</t>
  </si>
  <si>
    <t>Methyl Orange</t>
  </si>
  <si>
    <t>MR-VP broth</t>
  </si>
  <si>
    <t>Mueller Hinton Agar</t>
  </si>
  <si>
    <t>Mueller Hinton Agar+ 5% Sheep Blood</t>
  </si>
  <si>
    <t>Muối Na2S2O3.5H2O</t>
  </si>
  <si>
    <t>MYP (Mannitol egg yolk polymyxin) agar</t>
  </si>
  <si>
    <t>Naphthylamin hydrochloride
 (1-Naphthylamin)</t>
  </si>
  <si>
    <t>NH4Cl</t>
  </si>
  <si>
    <t>Nitrat Bạc</t>
  </si>
  <si>
    <t>Nitric acid 65% a.r.</t>
  </si>
  <si>
    <t>Peptone Water</t>
  </si>
  <si>
    <t>Phát hiện định tính kháng thể kháng virus HIV type 1 và type 2.</t>
  </si>
  <si>
    <t>Phát hiện kháng thể kháng HIV trong huyết thanh hoặc huyết tương bằng phương pháp nhanh</t>
  </si>
  <si>
    <t>Phosphoric acid 85% a.r.</t>
  </si>
  <si>
    <t>Pyruvate broth</t>
  </si>
  <si>
    <t>Rappaport - vassiliadis- soya(RVS)</t>
  </si>
  <si>
    <t>Sán lá gan lớn (Fasciola)</t>
  </si>
  <si>
    <t>Sodium acetate
 (CH3COONa) khan</t>
  </si>
  <si>
    <t>Sodium hydroxide, pellets a.r.</t>
  </si>
  <si>
    <t>Test HIV 1/2 3.0</t>
  </si>
  <si>
    <t>Test nhanh Anti HCV</t>
  </si>
  <si>
    <t>Test nhanh Dengue NS1</t>
  </si>
  <si>
    <t>Test nhanh giang mai</t>
  </si>
  <si>
    <t>Test nhanh HbsAg</t>
  </si>
  <si>
    <t>Test nhanh HIV</t>
  </si>
  <si>
    <t>Test nhanh xét nghiệm viêm gan A HAV</t>
  </si>
  <si>
    <t>Test nhanh xét nghiệm viêm gan E HEV</t>
  </si>
  <si>
    <t>Test thử chất gây nghiện Amphetamine</t>
  </si>
  <si>
    <t>Test thử nhanh chất gây nghiện MOP Morphine</t>
  </si>
  <si>
    <t>Tryptone water</t>
  </si>
  <si>
    <t>Ure borth</t>
  </si>
  <si>
    <t>XLD (Xylose Lysine Deoxycholate) Agar</t>
  </si>
  <si>
    <t>Xylen</t>
  </si>
  <si>
    <t>Dung dịch phủ lam - ssc (Bình/ 2 lít)</t>
  </si>
  <si>
    <t>96 Well Plastic or Foil Plate Seals (Classic PCR Plate Sealing Film, 125 x 80mm) hoặc tương đương</t>
  </si>
  <si>
    <t>Agencourt AMPure XP Beads, 60ml</t>
  </si>
  <si>
    <t>Agilent Tape Station Plate Foils hoặc tương đương</t>
  </si>
  <si>
    <t>Bộ hoá chất xét nghiệm hoà hợp tổ chức mô ghép phát hiện HLA lớp I và lớp II 11 locus</t>
  </si>
  <si>
    <t>Bộ hoá chất xét nghiệm NIPT</t>
  </si>
  <si>
    <t>Bộ kit chuẩn bị barcode cho NGS của HLA amplicon</t>
  </si>
  <si>
    <t>Bộ kit chuẩn bị thư viện cho NGS của HLA amplicon</t>
  </si>
  <si>
    <t>Eppendorf DNA LoBind Tubes, 2.0ml</t>
  </si>
  <si>
    <t>Eppendorf DNA LoBind Tubes, 5.0ml</t>
  </si>
  <si>
    <t>High Sensitivity D1000 Reagents</t>
  </si>
  <si>
    <t>High Sensitivity D1000 ScreenTape</t>
  </si>
  <si>
    <t>Ion Xpress Barcode Adaptors 1-16 kit</t>
  </si>
  <si>
    <t>Ion Xpress Barcode Adaptors 17-32 kit</t>
  </si>
  <si>
    <t>Nuclease fee Water</t>
  </si>
  <si>
    <t>Plate đọc kết quả 96 giếng</t>
  </si>
  <si>
    <t>QuBIT Assay Tubes hoặc tương đương</t>
  </si>
  <si>
    <t>QuBIT ds DNA Hight Sensitivity kit</t>
  </si>
  <si>
    <t>Vật tư tiêu hao/hóa chất sử dụng trên máy Ion Chef, cung cấp chuẩn bị mẫu và thuốc thử tải chip bằng Hệ thống Ion Chef và Hệ thống giải trình tự Ion S5</t>
  </si>
  <si>
    <t>Kit tinh sạch DNA/RNA sử dụng cho máy tinh sạch DNA và RNA tự động</t>
  </si>
  <si>
    <t>Giấy in barcode</t>
  </si>
  <si>
    <t>Nắp đậy panel tray lids</t>
  </si>
  <si>
    <t>MEASURING CELL</t>
  </si>
  <si>
    <t>HALOGEN LAMP 12V/20W</t>
  </si>
  <si>
    <t>Acid Washing Solution 1000ml</t>
  </si>
  <si>
    <t>Alkaline Washing Solution 1000ml</t>
  </si>
  <si>
    <t>Amylase 5x20/1x20ml</t>
  </si>
  <si>
    <t>Assayed Chemistry Premium Plus Level 2 (Hum Asy Control 2)</t>
  </si>
  <si>
    <t>Assayed Chemistry Premium Plus Level 3 (Hum Asy Control 3)</t>
  </si>
  <si>
    <t>Bilirubin Direct 5x20/2x10ml</t>
  </si>
  <si>
    <t>Bilirubin Total 5x20/2x10ml</t>
  </si>
  <si>
    <t>Cholesterol 4x100ml</t>
  </si>
  <si>
    <t>CK - NAC/CK - MB Control 2 ml</t>
  </si>
  <si>
    <t>CK-MB 4x50/2x20ml</t>
  </si>
  <si>
    <t>Clinical Chemistry Calibration Serum Level 3</t>
  </si>
  <si>
    <t>C-Reactive Protein 1x10/5x25ml</t>
  </si>
  <si>
    <t>Creatinine 4x100/1x80ml</t>
  </si>
  <si>
    <t>CRP Standard Set 5x1ml</t>
  </si>
  <si>
    <t>Glucose 4x100ml</t>
  </si>
  <si>
    <t>GOT (AST) 4x66/4x16ml</t>
  </si>
  <si>
    <t>GPT (ALAT) 4x66/4x16ml</t>
  </si>
  <si>
    <t>HbA1c - Hemolyse 500ml</t>
  </si>
  <si>
    <t>HbA1c 3x20/2x10/1x10ml</t>
  </si>
  <si>
    <t>HbA1c Calibratorset 4x0.25ml</t>
  </si>
  <si>
    <t>HDL/LDL-C Calibrator 3ml</t>
  </si>
  <si>
    <t>HDL-C Direct 4x25/2x17ml</t>
  </si>
  <si>
    <t>Invitrol HbA1c Liquid L1 4x0.25ml</t>
  </si>
  <si>
    <t>Invitrol HbA1c Liquid L2 4x0.25ml</t>
  </si>
  <si>
    <t>LDL-C Direct 4x25/2x17ml</t>
  </si>
  <si>
    <t>Sample cup 1000 cái/gói</t>
  </si>
  <si>
    <t>Total Protein 2x125ml</t>
  </si>
  <si>
    <t>Total Protein in urine and CSF 2x125ml</t>
  </si>
  <si>
    <t>Triglycerides 4x100ml</t>
  </si>
  <si>
    <t>Urea UV 4x100/4x20ml</t>
  </si>
  <si>
    <t>Uric Acid Liquid kit 2x125ml</t>
  </si>
  <si>
    <t>Y-GT carboxy Liq Kit 240+60ml</t>
  </si>
  <si>
    <t>Hóa chất phát hiện đột biến EGFR</t>
  </si>
  <si>
    <t>Hóa chất phiên mã ngược</t>
  </si>
  <si>
    <t>Hóa chất tách chiết DNA bằng phương pháp tủa</t>
  </si>
  <si>
    <t>Hóa chất tách chiết RNA bằng phương pháp tủa</t>
  </si>
  <si>
    <t>Hóa chất xét nghiệm HCV định lượng bằng phương pháp Realtime PCR</t>
  </si>
  <si>
    <t>Hóa chất xét nghiệm HCV genotyping bằng phương pháp Realtime PCR</t>
  </si>
  <si>
    <t>Hóa chất xét nghiệm HPV định Typ 16,18 bằng phương pháp Realtime PCR</t>
  </si>
  <si>
    <t>Hóa chất xét nghiệm Lao bằng phương pháp Realtime PCR</t>
  </si>
  <si>
    <t>Hóa chất xét nghiệm virus Corona bằng phương pháp Realtime PCR</t>
  </si>
  <si>
    <t>therascreen KRAS RGQ PCR Kit (24) CE</t>
  </si>
  <si>
    <t>PANA RealTyper HPV Kit 6.0</t>
  </si>
  <si>
    <t>Wash Solution C-1</t>
  </si>
  <si>
    <t>Wash Solution No. 3</t>
  </si>
  <si>
    <t>Wash Solution No. 9</t>
  </si>
  <si>
    <t>Đầu côn đen 1100µl dùng trên máy Etimax + Hộp/960 tips</t>
  </si>
  <si>
    <t>Đầu côn đen 300µl dùng trên máy Etimax + Hộp/960 tips</t>
  </si>
  <si>
    <t>Dung dịch Liquinox + chai 950ml</t>
  </si>
  <si>
    <t>Giun đầu gai (Gnathostoma)</t>
  </si>
  <si>
    <t>QC cho xét nghiệm HbA1c</t>
  </si>
  <si>
    <t>Sample cup</t>
  </si>
  <si>
    <t>Bộ môi trường bảo quản vận chuyển mẫu (đóng chung 1 gói) bao gồm: 
- Ống môi trường chứa 3ml, 01 ống/gói
- Que phết tỵ hầu ( dạng Flock Swap) đầu lấy mẫu bằng nylon
- Que phết hầu họng ( Dạn Flock Swap) đầu lấy mẫu bằng Nylon</t>
  </si>
  <si>
    <t>Chương trình ngoại kiểm Dịch Não Tủy
RIQAS CerebroSpinla Fluid (hoặc tương đương)</t>
  </si>
  <si>
    <t>Đầu côn có màng lọc 200ul</t>
  </si>
  <si>
    <t>Đầu côn có màng lọc 20ul</t>
  </si>
  <si>
    <t>Hóa chất xử lý mẫu lao KH2PO4</t>
  </si>
  <si>
    <t>Hóa chất xử lý mẫu lao NAOH</t>
  </si>
  <si>
    <t>Mannitol motility nitrate</t>
  </si>
  <si>
    <t>Meat extract agar</t>
  </si>
  <si>
    <t>Natri hyroxyt [NaOH]</t>
  </si>
  <si>
    <t>Nitrate agar</t>
  </si>
  <si>
    <t>Ống Falcon 15 ml nắp vặn chưa tiệt trùng</t>
  </si>
  <si>
    <t>Plate count agar</t>
  </si>
  <si>
    <t>TCBS agar</t>
  </si>
  <si>
    <t>Test nhanh xét nghiệm bệnh HIV thông qua huyết thanh</t>
  </si>
  <si>
    <t>Dung dịch xử lý mô - CELL CONDITIONING SOLUTION, CC1, 2L (05279801001) (Bình / 2 Lít)</t>
  </si>
  <si>
    <t>Chất thử chẩn đoán dùng trên máy xét nghiệm mô tế bào trên lam-VENTANA CD117 (EP10)</t>
  </si>
  <si>
    <t>Chất thử chẩn đoán dùng trên máy xét nghiệm mô tế bào trên lam-VENTANA MUC1 (H23)</t>
  </si>
  <si>
    <t xml:space="preserve">Chất thử chẩn đoán dùng trên máy xét nghiệm mô tế bào trên lam-VENTANA SOX-2 (SP76)  </t>
  </si>
  <si>
    <t>Chất thử chẩn đoán dùng trên máy xét nghiệm mô tế bào trên lam-VENTANA P53</t>
  </si>
  <si>
    <t xml:space="preserve">"QUE: - Đo bằng phương pháp: Kỹ thuật hóa điện cực được thiết kế đặc biệt với 2 điện cực Vàng (Au) và điện cực Palladium (Pd).
- Sử dụng men (enzyme): Glucose Dehydrogenase (FAD-GDH) rất đặc hiệu với glucose (chỉ phản ứng với glucose) cho kết quả chính xác vì không bị ảnh hưởng bởi nồng độ oxy và các loại đường như maltose, galactose có trong máu.
- Độ chính xác cao vượt tiêu chuẩn EN ISO 15197:2015, cho kết quả đo tĩnh mạch tương đương 100% với kết quả phòng xét nghiệm.
- Mã hóa tự động nhận que không cần hiệu chỉnh hay cài đặt.
- Que thử tự thấm hút nhanh, dễ dàng thấm đủ lượng máu.
- Thời gian đo: 5 giây, mẫu lấy máu: 0,4µL. 
- Ứng dụng thuật toán được cấp bằng sáng chế: quét mẫu máu 500 lần trong vòng 5 giây để loại bỏ các yếu tố gây nhiễu gồm oxy, maltose và 56 thành phần thông thường khác.
- Phạm vi đo lường Glucose: 20 - 600 mg/dL (1,1 - 33,3 mmol/L)
- Khoảng Hematocrit: 20 - 60%
- Sử dụng cho dòng máy OT Ultra Plus Flex
KIM: - Thiết kế đầu vát kim cương có độ mỏng hơn so với kim thông thường giúp kim xuyên thẳng đứng hầu như không đem lại cảm giác đau giúp việc lấy máu dễ dàng. Di chuyển nhanh không gây sưng tấy và vết chai trên đầu ngón tay.
- Đầu kim phủ silicon có vỏ nhựa bảo vệ an toàn, tiệt trùng riêng mỗi cây, an toàn tuyệt đối. Đóng gói 25 kim/hộp, phù hợp cho sử dụng trong bệnh viện, đảm bảo an toàn tuyệt đối.
- Công nghệ Precision Guidance giúp giảm độ rung của kim giúp lấy máu nhẹ êm và chính xác hơn. 
- Kích cỡ kim: 30G
- Điều chỉnh dễ dàng với 13 cài đặt độ sâu khi chích.
- Đạt chứng chỉ ISO 13485:2016.
- Sử dụng cho bút lấy máu của máy OneTouch Ultra Plus Flex, OneTouch Select Plus Simple."
</t>
  </si>
  <si>
    <t>Điện cực nhận biết và định lượng kali K+ có trong máu, (K electrode), dùng cho máy khí máu điện giải (10825441001)</t>
  </si>
  <si>
    <t>Điện cực nhận biết và định lượng natri Na+ có trong máu, (Na electrode), dùng cho máy khí máu điện giải (10825468001)</t>
  </si>
  <si>
    <t>Chất định chuẩn- Cfas 12x3ML (10759350190)</t>
  </si>
  <si>
    <t>Dung dịch định chuẩn - Control-Set b2-MICROGLOBULIN</t>
  </si>
  <si>
    <t>Dung dịch kiểm chuẩn- Controlset RF II (03005496122)</t>
  </si>
  <si>
    <t>Dung dịch định chuẩn - HITACHI I PRECISET TDM 2 (03375781190)</t>
  </si>
  <si>
    <t>Dung dịch rửa cho máy phân tích sinh hóa - ISE cleaning solution Sys Clean(11298500316)</t>
  </si>
  <si>
    <t>Chất thử sinh hóa - ISE Diluent Gen.2, cobas c, Hitachi (04522630190)</t>
  </si>
  <si>
    <t>Chất thử điện giải - ISE Internal Stand Gen.2, 2x2 Liter (04880455190)</t>
  </si>
  <si>
    <t>Dung dịch kiểm chuẩn điện cực - ISE Standard high 10x3ML (11183982216)</t>
  </si>
  <si>
    <t>Dung dịch kiểm chuẩn - ISE Standard low 10x3ML (11183974216)</t>
  </si>
  <si>
    <t>Dung dịch định chuẩn -NH3/ETH/CO2 Calibrator (20751995190)</t>
  </si>
  <si>
    <t>Dung dịch kiểm chuẩn 1- PreciControl ClinChem Multi 1, 4x5 ml (05947626190)</t>
  </si>
  <si>
    <t>Dung dịch kiểm chuẩn 2 - PreciControl ClinChem Multi 2, 4x5 ml (05947774190)</t>
  </si>
  <si>
    <t>Điện cực quy chiếu - REFERENCE ELECTRODE(03149501001)</t>
  </si>
  <si>
    <t>Dung dịch rửa cho máy phân tích sinh hóa- Sample Cleaner 1, cobas c (04708725190)</t>
  </si>
  <si>
    <t>Dung dịch rửa - Sample Cleaner 2, cobas 6000 (05958024190)</t>
  </si>
  <si>
    <t>Dung dịch rửa cho máy phân tích sinh hóa - Acid wash Solution 2x1,8 L (04880307190)</t>
  </si>
  <si>
    <t>Chất thử sinh hóa - ALTL, 500Tests, cobas c, Integra (20764957322)</t>
  </si>
  <si>
    <t xml:space="preserve">Chất thử sinh hóa - AMYL Gen.2, 300Tests, cobas c, Integra (03183742122)
</t>
  </si>
  <si>
    <t>Chất thử sinh hóa - ASTL, 500Tests, cobas c, Integra (20764949322)</t>
  </si>
  <si>
    <t>Chất thử sinh hóa - BIL-T Gen.3, 250Tests cobas c,Integra (05795397190)</t>
  </si>
  <si>
    <t xml:space="preserve">Chất định chuẩn- Cfas 12x3ML (10759350190)
</t>
  </si>
  <si>
    <t xml:space="preserve">Cốc đựng thuốc thử - Cobas sample cup 5000pcs (10394246001)
</t>
  </si>
  <si>
    <t xml:space="preserve">Chất thử sinh hóa-CREAJ Gen.2, 700Test, cobas c, Integra (04810716190)
</t>
  </si>
  <si>
    <t xml:space="preserve">Cóng đo - Cell Set cobas C311 (04555040001)
</t>
  </si>
  <si>
    <t>Dung dịch rửa cho máy phân tích sinh hóa - EcoTergent, cobas c311 (05422485190)</t>
  </si>
  <si>
    <t xml:space="preserve">Chất thử sinh hóa - ETOH Gen.2, 100Tests, cobas c, Integra (03183777190)
</t>
  </si>
  <si>
    <t xml:space="preserve">Chất thử sinh hóa - GGT Gen.2, 400Tests, cobas c, Integra (03002721122)
</t>
  </si>
  <si>
    <t xml:space="preserve">Bóng đèn ha-lo-gen dùng cho máy sinh hóa - LAMP HALOGEN ASSY 12V/50W (04813707001)
</t>
  </si>
  <si>
    <t>Chất thử chẩn đoán dùng cho máy phân tích sinh hóa - HDL-C Gen.4, 350Tests cobas c,Integra (07528566190)</t>
  </si>
  <si>
    <t>Chất thử sinh hóa - NACl 9% Dil, cobas c (04489357190)</t>
  </si>
  <si>
    <t xml:space="preserve">Chất thử sinh hóa - NACl 9% SI Gen.2, cobas c, Integra (04489365190)
</t>
  </si>
  <si>
    <t>Chất thử sinh hóa - TRIGL, 250Tests, cobas c, Integra (20767107322)</t>
  </si>
  <si>
    <t>Sản phẩm có Giấy phép lưu hành sản phẩm của Bộ y tế và được chào thầu bởi công ty đứng tên đăng ký trên Giấy phép lưu hành sản phẩm
Thành phần: Ô anti A chứa dung dịch đệm photphat và kháng thể đơn dòng Anti A IgM dòng Birma-1 (Hiệu giá ≥ 1:32); Ô anti B chứa dung dịch đệm photphat và kháng thể đơn dòng Anti B IgM dòng LB-2 (Hiệu giá ≥ 1:32); Ô control chỉ chứa dung dịch đệm photphat.
Thiết kế 2 test nằm cạnh nhau, thuận tiện khi viết thông tin, không chạm vào hóa chất trên thẻ. Bảo quản 5 - 37 độ C, chịu được nhiệt độ lên tới 65 độ C trong không quá 6 tuần.</t>
  </si>
  <si>
    <t xml:space="preserve">Que chuẩn máy - cobas U Calibration Strip, 25 Str. (06390579001)
</t>
  </si>
  <si>
    <t xml:space="preserve">Que thử nước tiểu- cobas u pack (400 strips) (06334601001)
</t>
  </si>
  <si>
    <t>Chất thử kiểm tra CD56 - Confirm anti-CD56 (123C3) mAB (06433359001)</t>
  </si>
  <si>
    <t>Chất thử kiểm tra Vimentin (Vim 3B4) - CONFIRM anti-Vimentin (Vim 3B4) Primary (05278139001)</t>
  </si>
  <si>
    <t>Dung dịch EZ Prep - 10X EZ PREP SOLUTION, 2L (05279771001) (Bình / 2 Lit)</t>
  </si>
  <si>
    <t>Dung dịch phủ lam - LCS (05264839001) (Bình / 2 Lít)</t>
  </si>
  <si>
    <t xml:space="preserve">Chất thử chẩn đoán dùng trên máy xét nghiệm mô tế bào trên lam-VENTANA MUC5AC (MRQ-19) </t>
  </si>
  <si>
    <t>Chất thử chẩn đoán dùng trên máy xét nghiệm mô tế bào trên lam-VENTANA</t>
  </si>
  <si>
    <t xml:space="preserve">Chất thử sinh hóa - ALB BCG Gen.2, 300Tests, cobas c, Int. (03183688122)
</t>
  </si>
  <si>
    <t>Chất thử sinh hóa- ALP IFCC Gen.2 S, 200T, cobas c, Int. (03333752190)</t>
  </si>
  <si>
    <t xml:space="preserve">Chất thử sinh hóa- ASLO TQ, 150Tests, cobas c (04489403190)
</t>
  </si>
  <si>
    <t xml:space="preserve">Dung dịch chuẩn - 08362785190 B2MG control
</t>
  </si>
  <si>
    <t>Chất thử sinh hóa- B2MG, 140T, cobas c 311, cobas c 501/502 (08047430190)</t>
  </si>
  <si>
    <t>Chất thử sinh hóa - BIL-D Gen.2, 350Tests cobas c, Integra (05589061190)</t>
  </si>
  <si>
    <t xml:space="preserve">Chất thử sinh hóa-C3c, 100Tests, cobas c, Integra (03001938322)
</t>
  </si>
  <si>
    <t>Chất thử sinh hóa-C4, 100Tests, cobas c, Integra (03001962322)</t>
  </si>
  <si>
    <t>Dung dịch định chuẩn - Cfas CK.MB 3x1ML (11447394216)</t>
  </si>
  <si>
    <t xml:space="preserve">Dung dịch định chuẩn - Cfas PAC 3x1ML (03555941190)
</t>
  </si>
  <si>
    <t>Dung dịch định chuẩn - Cfas Proteins (11355279216)</t>
  </si>
  <si>
    <t>Chất định chuẩn- C.f.a.s. PUC (03121305122)</t>
  </si>
  <si>
    <t>Chất thử sinh hóa - CHE Gen.2, 200Tests, cobas c, Integra (04498577190)</t>
  </si>
  <si>
    <t xml:space="preserve">Chất thử sinh hóa- CHOL HiCo Gen.2, 400Tests, cobas c, Int. (03039773190)
</t>
  </si>
  <si>
    <t>Chất thử chẩn đoán dùng cho máy phân tích sinh hóa-CK 200 Tests, cobas c/Integra (07190794190)</t>
  </si>
  <si>
    <t>Chất thử chẩn đoán dùng cho máy phân tích sinh hóa-CK-MB 100Tests, cobas c/Integra (07190808190)</t>
  </si>
  <si>
    <t xml:space="preserve">Chất thử miễn dịch - 07876033190 CRP4 250T COBAS C
</t>
  </si>
  <si>
    <t xml:space="preserve">Chất thử sinh hóa - CRP LX HS, 300Tests, cobas c, Integra (04628918190)
</t>
  </si>
  <si>
    <t>Khay đựng mẩu + Thuốc thử - Reaction cell sets for cobas c 501 (04854241001)</t>
  </si>
  <si>
    <t xml:space="preserve">Dung dịch rửa - EcoTergent, cobas c501/502, 12x59 ml (06544410190)
</t>
  </si>
  <si>
    <t>Chất thử sinh hóa - FERR Gen.4, 250Tests cobas c (04885317190)</t>
  </si>
  <si>
    <t xml:space="preserve">Chất thử sinh hóa - GLUC HK Gen.3, 800Tests, cobas c, Int. (04404483190)
</t>
  </si>
  <si>
    <t xml:space="preserve">Chất thử chẩn đoán dùng cho máy phân tích sinh hóa - HDL-C Gen.4, 350Tests cobas c,Integra (07528566190)
</t>
  </si>
  <si>
    <t xml:space="preserve">Chất thử sinh hóa - IRON Gen.2, 200Tests, cobas c, Integra (03183696122)
</t>
  </si>
  <si>
    <t xml:space="preserve">Chất thử sinh hóa - ISE Int.Stand. Gen.2, cobas c, Hitachi (04522320190)
</t>
  </si>
  <si>
    <t>Dung dịch quy chiOu - ISE Reference Electrolyte 300ML (11360981216)</t>
  </si>
  <si>
    <t>Chất thử sinh hóa - LACT Gen.2, 100Tests, cobas c, Integra (03183700190)</t>
  </si>
  <si>
    <t xml:space="preserve">Chất thử sinh hóa -LDHI Gen.2 acc.IFCC, 300T, cobas c, Int. (03004732122)
</t>
  </si>
  <si>
    <t>Chất thử sinh hóa - LDL-C Gen.3, 200Tests, cobas c,Int (07005717190)</t>
  </si>
  <si>
    <t xml:space="preserve">Chất thử sinh hóa -MG Gen.2, 250Tests, cobas c (06481647190)
</t>
  </si>
  <si>
    <t xml:space="preserve">Chất thử sinh hóa - NACl 9% Dil, cobas c (04489357190)
</t>
  </si>
  <si>
    <t xml:space="preserve">Chất thử miễn dịch - 07229593190 NH3L2 150T cobas c
</t>
  </si>
  <si>
    <t xml:space="preserve">Dung dịch định chuẩn -NH3/ETH/CO2 Control A (20753009190)
</t>
  </si>
  <si>
    <t>Dung dịch định chuẩn -NH3/ETH/CO2 Control N (20752401190)</t>
  </si>
  <si>
    <t>Chất thử sinh hóa- PHOS Gen.2, 250Tests, cobas c, Integra (03183793122)</t>
  </si>
  <si>
    <t xml:space="preserve">Chất thử kiểm chuẩn - Precinorm PUC (03121313122)
</t>
  </si>
  <si>
    <t xml:space="preserve">Dung dịch kiểm chuẩn - Precipath PUC (03121291122)
</t>
  </si>
  <si>
    <t xml:space="preserve">Chất thử định chuẩn - HITACHI I PRECISET TDM 1 (03375790190)
</t>
  </si>
  <si>
    <t>Chất thử sinh hóa- RFII, 100Tests, cobas c, Integra (20764574322)</t>
  </si>
  <si>
    <t>Dung dịch định chuẩn -PRECISET RF (12172828322)</t>
  </si>
  <si>
    <t xml:space="preserve">Dung dịch rửa - Sample Cleaner 2, cobas 6000 (05958024190)
</t>
  </si>
  <si>
    <t xml:space="preserve">Dung dịch rữa cho máy phân tích sinh hóa- SMS, cobas c (04489225190)
</t>
  </si>
  <si>
    <t>Chất thử sinh hóa- TP Gen.2, 300Tests, cobas c, Integra(03183734190)</t>
  </si>
  <si>
    <t xml:space="preserve">Chất thử sinh hóa -TRSF Gen.2, 100Tests, cobas c, Integra(03015050122)
</t>
  </si>
  <si>
    <t>Chất thử sinh hóa- UIBC , 100 Tests, cobas c, Integra
(04536355190)</t>
  </si>
  <si>
    <t xml:space="preserve">Chất thử sinh hóa - UREAL, 500Tests, cobas c, Integra (04460715190)
</t>
  </si>
  <si>
    <t xml:space="preserve">Chất thử sinh hóa - UA Gen.2, 400Tests, cobas c, Integra (03183807190)
</t>
  </si>
  <si>
    <t xml:space="preserve">Chất thử chẩn đoán dùng cho máy phân tích sinh hóa - Vancomycin Gen.3 100Test cobas c (06779336190)
</t>
  </si>
  <si>
    <t xml:space="preserve">Dung dịch làm sạch và khử khuẩn các bề mặt có diện tích nhỏ: đèn mổ, bàn mổ, máy gây mê, bàn sanh, lồng ấp sơ sinh, các thiết bị phòng xét nghiệm. 
Không mùi, không chứa cồn
Đầu phun dạng bọt (0.6ml/ phun).
Lượng phun tiết kiệm: 6ml/m2
Diệt khuẩn, diệt nấm theo tiêu chuẩn EN 16615 trong 2 phút. Diệt virus HIV, HBV, HCV, H1N1, H5N1, Rotavirus theo tiêu chuẩn EN 14476 trong 2 phút.
Diệt các vi khuẩn đa kháng: MRSA, Klebsiella pneumoniae trong 2 phút
** Thành phần: 0,14% didecyldimethylammonium chloride + 0,096% Polyhexamethylene biguanide hydrochloride"
</t>
  </si>
  <si>
    <t xml:space="preserve">"Khử khuẩn nhanh các bề mặt, trang thiết bị phòng mổ, khu vực có nguy cơ cao, phòng thay băng, chăm sóc bệnh nhân, giường bệnh, băng ca, xe cấp cứu…
Diệt khuẩn (MRSA, ESBL) theo tiêu chuẩn EN 13727 trong 5 phút
Diệt virus (H1N1, Rotavirus...) trong 5 phút.
Tương thích với hầu hết chất liệu bề mặt và thiết bị.
** Thành phần: 0,05% Didecyldimethylammonium Chloride + 0,06% Polyhexamethylene biguanide Chlorhydrate"
</t>
  </si>
  <si>
    <t xml:space="preserve">"Dung dịch làm sạch và khử khuẩn, dùng được cho bề mặt nhạy cảm, chứa dung dịch Clinicare Alcohol Free Hospital Grade Disinfectant (Benzethonium Chloride 0.40% w/v, Cetrimide 0.45% w/v, Polyaminopropyl biguanide 0.10 % w/v). Có khả năng diệt khuẩn và nấm men trong vòng 1 phút, diệt SAR-COV-2 (COVID-19) trong vòng 30 giây. 
 Đạt tiêu chuẩn EN13727, EN16615, EN13624, EN14476. Dạng bình xịt 750ml. Hạn sử dụng 36 tháng"
</t>
  </si>
  <si>
    <t xml:space="preserve">"Dung dịch xà phòng khử khuẩn dùng trong vệ sinh tay ngoại khoa, dung dịch tắm bệnh nhân trước phẫu thuật
Đạt tiêu chuẩn dùng trong vệ sinh tay ngoại khoa theo yêu cầu của WHO: EN 12791
Diệt virus theo tiêu chuẩn EN 14476
** Thành phần: Chlorhexidine digluconate 4% (1,1 Hexamethylenebis (5-(4-Chlorophenyl)- biguanide) digluconate 4%)"
</t>
  </si>
  <si>
    <t xml:space="preserve">"Dung dịch xà phòng khử khuẩn dùng trong vệ sinh tay ngoại khoa, dung dịch tắm bệnh nhân trước phẫu thuật
Đạt tiêu chuẩn dùng trong vệ sinh tay ngoại khoa theo yêu cầu của WHO: EN 12791
Diệt virus theo tiêu chuẩn EN 14476
** Thành phần: Chlorhexidine digluconate 4% (1,1 Hexamethylenebis (5-(4-Chlorophenyl)- biguanide) digluconate 4%)"
</t>
  </si>
  <si>
    <t xml:space="preserve">"Dung dịch xà phòng thường dùng trong vệ sinh tay thường quy. 
Thành phần không chứa chất tạo màu, tạo mùi, không gây dị ứng hay kích ứng da.
Thích hợp tắm cho trẻ dưới 3 tuổi
Chống sự nhiễm khuẩn trong 15 tuần kể từ ngày mở nắp chai với các vi khuẩn Pseudomonas aeruginosa, Staphylococcus aureus, Candida albicans, Aspergillus niger.
** Thành phần: Cocamidopropyl betaine, Sodium C14-17 alkyl sulfonate,chất làm ẩm và mềm da."
</t>
  </si>
  <si>
    <t xml:space="preserve">"Dung dịch vệ sinh tay chứa cồn dùng trong vệ sinh tay thường quy, vệ sinh tay ngoại khoa.
Dạng chế phẩm: Thixotropic gel: vừa tiết kiệm hơn so với dạng cồn nước vừa không gây bết dính, nhờn da tay.
Thành phần không chứa chất tạo màu, không mùi, không chứa chất gây dị ứng da.
Đạt tiêu chuẩn dùng trong vệ sinh tay ngoại khoa theo yêu cầu của WHO: EN 12791
Đạt tiêu chuẩn dùng trong vệ sinh tay thường quy theo yêu cầu của WHO: EN 1500
Diệt vi khuẩn (bao gồm MRSA, ESBL...), diệt nấm, diệt vi khuẩn lao trong 30 giây.
Diệt virus HIV, Rotavirus, H1N1, virus gây bệnh tay chân miệng, SARS trong 30 giây
** Thành phần: 70 % Ethanol+ 1,74% Propanol-2-ol (mg/g)"
</t>
  </si>
  <si>
    <t xml:space="preserve">"Dung dịch vệ sinh tay chứa cồn dùng trong vệ sinh tay thường quy, vệ sinh tay ngoại khoa.
Dạng chế phẩm: Thixotropic gel: vừa tiết kiệm hơn so với dạng cồn nước vừa không gây bết dính, nhờn da tay.
Thành phần không chứa chất tạo màu, không mùi, không chứa chất gây dị ứng da.
Đạt tiêu chuẩn dùng trong vệ sinh tay ngoại khoa theo yêu cầu của WHO: EN 12791
Đạt tiêu chuẩn dùng trong vệ sinh tay thường quy theo yêu cầu của WHO: EN 1500
Diệt vi khuẩn (bao gồm MRSA, ESBL...), diệt nấm, diệt vi khuẩn lao trong 30 giây.
Diệt virus HIV, Rotavirus, H1N1, virus gây bệnh tay chân miệng, SARS trong 30 giây
** Thành phần: 70 % Ethanol+ 1,74% Propanol-2-ol (mg/g)"
</t>
  </si>
  <si>
    <t xml:space="preserve">"Dung dịch làm sạch và khử khuẩn sàn nhà và các bề mặt.
Thành phần không chứa Aldehyde, không ăn mòn (không chứa chất oxy hóa). 
Tương thích với nhiều chất liệu bề mặt.
Diệt khuẩn theo tiêu chuẩn EN 13727 trong 5 phút
Diệt virus HIV, HBV, HCV, H1N1 trong 5 phút 
Nồng độ pha: 0.25%
** Thành phần: 2,5% Didecyldimethylammonium chloride + 5,1% N,N Bis (3Aminopropyl ) dodecylamine"
</t>
  </si>
  <si>
    <t xml:space="preserve">Nội kiểm miễn dịch/ protein Level 1. Thành phần 100% từ người.Đáp ứng 27 thông số. Độ bền mở nắp tối thiểu 30 ngày 2-8oC
</t>
  </si>
  <si>
    <t xml:space="preserve">Nội kiểm miễn dịch/ protein Level 2. Thành phần 100% từ người.Đáp ứng 27 thông số. Độ bền mở nắp tối thiểu 30 ngày 2-8oC
</t>
  </si>
  <si>
    <t xml:space="preserve">Nội kiểm miễn dịch/ protein Level 3. Thành phần 100% từ người.Đáp ứng 27 thông số. Độ bền mở nắp tối thiểu 30 ngày 2-8oC
</t>
  </si>
  <si>
    <t xml:space="preserve">Mỗi Test thuốc chứa  13C-urea 75 mg dạng bột. Bột thử mới (Reflex®) cho bệnh nhân mắc chứng khó tiêu sử dụng PPI. Độ nhạy: 97,9%; Độ đặc hiệu: 98.5%. </t>
  </si>
  <si>
    <t>(Chai plastic) Thể tích mẫu 3-10 ml. 
Columbia broth powder 28g/l, peptone 5g/l, potassium dihydrogen phosphate 1.5g/l, glucose 5g/l, sodium citrate 3g/l, resin 4g/l, Brucella broth 28g/l, vitamin K 0.002g/l, L-cysteine 0.5g/l, SPS 0.2g/l</t>
  </si>
  <si>
    <t>(Chai plastic) Thể tích mẫu 1-3ml. 
Columbia broth powder 35g/l, peptone 10g/l, potassium dihydrogen phosphate 1.5g/l, glucose 5g/l, mannitol 2g/l, sodium citrate 3g/l, resin 4g/l</t>
  </si>
  <si>
    <t>(Chai plastic) Thể tích mẫu 3-10 ml. 
Columbia broth powder 35g/l, peptone 10g/l, potassium dihydrogen phosphate 1.5g/l, glucose 5g/l, mannitol 2g/l, sodium citrate 3g/l, resin 4g/l, SPS 0.2g/l</t>
  </si>
  <si>
    <t xml:space="preserve">Ống hút mẫu - Tip-K 1,2 mm ID Box of 12 x36 (03287343001)
</t>
  </si>
  <si>
    <t xml:space="preserve">Dung dịch rửa cho máy tách chiết tự động- KIT CAP-G/CTM WASH RGT 5.1L IVD(03587797190)
</t>
  </si>
  <si>
    <t xml:space="preserve">Mục đích: Bộ kit định lượng DNA virus Viêm Gan B (HBV) trong mẫu huyết thanh người bằng Real-time PCR
Mục tiêu	Hepatitis B Virus (HBV)
Loại mẫu đầu vào	DNA sau tách chiết từ mẫu huyết thanh, huyết tương ban đầu
Thể tích mẫu đầu vào	10µL DNA
Kênh màu phát hiện	FAM: phát hiện tác nhân HBV
HEX: chứng nội
Độ nhạy	25 IU/ ml
Khoảng tuyến tính	10⁹ – 2.5×10 copies/mL
Công nghệ	TaqMan probe
Đường chuẩn	(E1: 10¹) (E2: 10²) (E3: 10³) (E4: 10⁴)(E5: 10⁵)
Thời gian PCR	1 giờ 30 phút
Độ đặc hiệu	Kit chỉ phát hiện HBV
Thành phần	HBV qPCR mix, HBV standard ( E1, E2,E3,E4,E5), Chứng âm, Chứng nội (IC), Tube PCR.
Bảo quản	12 tháng, nhiệt độ -20oC
</t>
  </si>
  <si>
    <t>Chất thử xét nghiệm định lượng real-time PCR phát hiện HCV RNA- KIT CAP/CTM HCV QUANT 72T v2.0 CE-IVD (05532264190)</t>
  </si>
  <si>
    <t xml:space="preserve">Mục tiêu	Hepatitis C Virus (HCV)
Loại mẫu đầu vào	DNA sau tách chiết từ mẫu huyết thanh, huyết tương ban đầu
Thể tích mẫu đầu vào	10µL cDNA
Kênh màu phát hiện	FAM: phát hiện tác nhân HCV
HEX: chứng nội
Độ nhạy	250 IU/ ml
Khoảng tuyến tính	10⁹ – 2.5×10 copies/mL
Công nghệ	TaqMan probe/ Two-step rt-real-time PCR
Đường chuẩn	(E1: 10¹) (E2: 10²) (E3: 10³) (E4: 10⁴)(E5: 10⁵)
Thời gian PCR	2 giờ 10 phút
Độ đặc hiệu	Kit chỉ phát hiện HCV
Thành phần	HCV qPCR mix, HBV standard ( E1, E2,E3,E4,E5), Chứng âm, Chứng nội (IC), Tube PCR.
Bảo quản	12 tháng, nhiệt độ -20oC
</t>
  </si>
  <si>
    <t xml:space="preserve">Dùng để xét nghiệm hóa chất CoV
</t>
  </si>
  <si>
    <t>Dùng để xét nghiệm hóa chất CoV</t>
  </si>
  <si>
    <t xml:space="preserve">Ống dẫn mẫu thử và thuốc thử- Tube-K Box of 12x96/Cob.TaqMan (03137082001)
</t>
  </si>
  <si>
    <t>''-Dung dịch rửa, khử nhiễm cho máy đếm tế bào CD4.
- Thành phần: nước và các dung môi hữu cơ
- Hạn dùng: 24 tháng</t>
  </si>
  <si>
    <t>'
- Hạt bead có 4 nồng độ : zero, thấp, trung bình và cao.
- 2 cặp ống với các màu trên nắp: zero (màu vàng), thấp (đỏ), trung bình (xanh dương), cao (tím).
- Dùng để thiết lập đường tuyến tính trước khi chạy mẫu.
- Tương thích sử dụng với máy phân tích tế bào dòng chảy BD Facscount của hãng Becton, Dickinson and company.
- Hạn dùng: 24 tháng</t>
  </si>
  <si>
    <t xml:space="preserve">
'- CD4 clone SK3, kháng thể mouse BALB / c , IgG1 , kappa gắn màu PE
- CD14 clone MϕP9, kháng thể mouse BALB / c , IgG2b , kappa gắn màu  PE-Cy ™ 5
- CD15 clone MMA, kháng thể mouse BALB / c , IgM , kappa gắn màu  PE-Cy5
- Dạng dung dịch, bảo quản  2°C–8°C
- Tương thích sử dụng với  các loại máy đếm tế bào dòng chảy của BD FACSCount
- Hạn dùng: 24 tháng</t>
  </si>
  <si>
    <t>''- Dung dịch chạy máy
- Thành phần: có sodium fluoride 
- Hạn dùng: 36 tháng</t>
  </si>
  <si>
    <t>''- Dung dịch chạy khi tắt hay rửa định kỳ máy đếm tế bào CD4
- Thành phần: chứa nước và các dung môi hữu cơ
- Hạn dùng: 36 tháng</t>
  </si>
  <si>
    <t>'- Dùng để hiệu chuẩn máy đo độ đục BD PhoenixSpec Nephelometer.
- Mỗi bộ gồm  4 ống chuẩn với độ đục lần lượt là: 0.25, 0.5, 1.0, 4.0 McF</t>
  </si>
  <si>
    <t xml:space="preserve">
'- Thành phần: (công thức trên 1 Lít nước tinh khiết): Redox indicator &lt; 1.5g, Redox stabilizers &lt; 20g
- Bảo quản ở 2 - 8ºC.
- Đóng gói: 10 lọ/hộp, thể tích 6ml/lọ.
- Mỗi lọ 6mL có thể dùng với khoảng 100 ống canh trường làm kháng sinh đồ AST-S broth. Một hộp (10 lọ) có thể dùng cho 1000 ống AST- S broth.
</t>
  </si>
  <si>
    <t xml:space="preserve">
'- Thành phần: (công thức trên 1 Lít nước tinh khiết): Redox indicator &lt;3g, Redox stabilizers &lt; 20g
- Bảo quản ở 2 - 8ºC.
- Đóng gói: 10 lọ/hộp, thể tích 6ml/lọ.
- Mỗi lọ 6mL có thể dùng với khoảng 100 ống canh trường làm kháng sinh đồ AST broth. Một hộp (10 lọ) có thể dùng cho 1000 ống AST broth</t>
  </si>
  <si>
    <t>- Dùng để định danh nhanh hầu hết các loại nấm men và các vi sinh vật giống nấm men.
- Panel bao gồm 45 giếng cơ chất hoá sinh và 2 giếng huỳnh quang kiểm chuẩn.
- Các cơ chất hoá sinh bao gồm:pnp-bd-glucoside, pnp-ad-glucoside, onp-bd-glucoside, l-sorbose, dextrose, d-mannitol, d-sucrose, methyl-ad-glucopyranoside, n-acetyl-bd-glucosaminide, dextrose, d-fructose, d-galactose, sucrose, d-trehalose, maltotriose, esculin, fluorescent positive control, gamma-l-glutamyl-na, l-proline-pna, asparagine-amc, l-arginine-amc, l-glutamine-amc, l-tyrosine-amc, l-histidine-amc, ornithine-amc, threonine-amc, hydroxy proline-amc, 4mu-n-acetyl-bd-glucosamine, 4mu-ad-glucoside, 4mu-phosphate, lysine-alanine-amc, glycine-arginine-amc, alanine-afc, glycine-amc, l-citrulline-amc, l-glutamic acid-amc, l-valine-amc, l-alanine-amc, l-proline-amc, l-tryptophan-amc, h-b-alanine-amc, 4mu-bd-cellobioside, 4mu-bd-glucoside, glycine-proline-amc, lysine-proline-amc, benzyl-l-cysteine-amc, amino acid, urea.
- Bảo quản ở 15 - 25oC.
- Dùng để định danh nhanh hầu hết các loại nấm men và các vi sinh vật giống nấm men.
- Panel bao gồm 45 giếng cơ chất hoá sinh và 2 giếng huỳnh quang kiểm chuẩn.
- Các cơ chất hoá sinh bao gồm:pnp-bd-glucoside, pnp-ad-glucoside, onp-bd-glucoside, l-sorbose, dextrose, d-mannitol, d-sucrose, methyl-ad-glucopyranoside, n-acetyl-bd-glucosaminide, dextrose, d-fructose, d-galactose, sucrose, d-trehalose, maltotriose, esculin, fluorescent positive control, gamma-l-glutamyl-na, l-proline-pna, asparagine-amc, l-arginine-amc, l-glutamine-amc, l-tyrosine-amc, l-histidine-amc, ornithine-amc, threonine-amc, hydroxy proline-amc, 4mu-n-acetyl-bd-glucosamine, 4mu-ad-glucoside, 4mu-phosphate, lysine-alanine-amc, glycine-arginine-amc, alanine-afc, glycine-amc, l-citrulline-amc, l-glutamic acid-amc, l-valine-amc, l-alanine-amc, l-proline-amc, l-tryptophan-amc, h-b-alanine-amc, 4mu-bd-cellobioside, 4mu-bd-glucoside, glycine-proline-amc, lysine-proline-amc, benzyl-l-cysteine-amc, amino acid, urea.
- Bảo quản ở 15 - 25oC.</t>
  </si>
  <si>
    <t>- Dùng để định danh nhanh và  thử nghiệm độ nhạy cảm của các loại vi khuẩn Gram âm hiếu khí và kỵ khí tùy nghi.
- Chứa 136 giếng hóa chất bao gồm: 51 giếng phần định danh (45 giếng cơ chất sinh hóa khô và 2 giếng chất đối chứng huỳnh quang) và 85 giếng phần kháng sinh đồ (84 giếng hóa chất + 1 giếng huỳnh quang kiểm chuẩn).
- Các cơ chất hoá sinh bao gồm: l-phenylalanine-amc, 4mu-n-acetyl-bd-glucosaminide, l-glutamic acid-amc, l-tryptophan-amc, l-pyroglutamic acid-amc, l-proline-amc, l-arginine-amc, arginine-arginine-amc, glycine-amc, l-leucine-amc, lysine-alanine-amc, glutaryl-glycine-arginine-amc, glycine-proline-amc, colistin, polymyxin b, d-mannitol, citrate, acetate, adonitol, malonate, alpha-ketoglutaric acid, tiglic acid, fluorescent positive control, l-proline-na, gamma-l-glutamyl-na, bis (pnp) phosphate, pnp-bd-glucoside, beta-allose, n-acetyl-galactosamine, n-acetyl-glucosamine, sorbitol, sucrose, galacturonic acid, maltulose, l-rhamnose, beta-gentiobiose, dextrose, d-galactose, d-fructose, d-gluconic acid, d-melibiose, l-arabinose, methyl-b-glucoside, ornithine, urea, esculin; 
- Các kháng sinh thuộc các nhóm: Beta-lactam, Aminoglycoside, Quinolone, Cyclic peptide, Tetracycline, Glycylcycline, Folate Antagonist.
- Phát hiện các vi khuẩn sinh men carbapenemase (CPO): Enterobacteriaceae, Acinetobacter và Pseudomonas trong vòng 6 -11 giờ.
- Có kháng sinh Ceftazidime/Avibactam
- Bảo quản ở 15 - 25ºC.</t>
  </si>
  <si>
    <t xml:space="preserve">''-Dùng để định danh nhanh và thử nghiệm độ nhạy cảm của các loài vi khuẩn Streptococcus có nguồn gốc.
- Các cơ chất hoá sinh bao gồm:amygdalin, d-galactose, d-mannitol, d-raffinose, d-sorbitol, d-trehalose, dextrin, n-acetyl-glucosamine, phenyl glucoside, salicin, onp-bd-glucoside, pnp-ad-galactoside, pnp-bd-cellobioside, pnp-bd-galactoside, pnp-ad-glucoside, pnp-phosphate, alanine-alanine-pna, valine-alanine-pna, l-lysine-pna, fluorescent positive control, thymidine, pullulan, d-trehalose, d-lactose, lysine-amc, serine-tyrosine-amc, l-citrulline-amc, l-pyroglutamic acid-amc, isoleucine-amc, l-tryptophan-amc, l-valine-amc, arginine-arginine-amc, lysine-alanine-amc, asparagine-amc, l-arginine-amc, l-histidine-amc, alanine-afc, 4mu-bd-cellobioside, 4mu-bd-glucoside, 4mu-phosphate, 4mu-ad-glucoside, 4mu-bd-glucuronide, 4mu-n-acetyl-bd-glucosamine, 4mu-phosphate (with trehalose), 4mu-bd-galactoside, esculin; 
'- Có chứa các loại kháng sinh và 1 giếng kiểm soát sinh trưởng. Các kháng sinh thuộc các nhóm: Beta-lactam, Phenicol, Macrolides Lincosamides Streptogramins, Cyclic lipopeptide, Quinolone, Aminoglycoside, Oxazolidinone, Glycopeptide, Ketolide, Tetracycline, Folate Antagonist, 
- Bảo quản ở 15 - 25ºC.
</t>
  </si>
  <si>
    <t>- Dùng để định danh nhanh và thử nghiệm độ nhạy cảm của các loại vi khuẩn Gram dương hiếu khí và kỵ khí tùy nghi.
- Chứa 136 giếng hóa chất bao gồm: 51 giếng phần định danh (45 giếng cơ chất sinh hóa khô và 2 giếng chất đối chứng huỳnh quang) và 85 giếng phần kháng sinh đồ (84 giếng hóa chất + 1 giếng huỳnh quang kiểm chuẩn).
-Các cơ chất hoá sinh bao gồm:4mu-bd-cellobioside, l-alanine-amc, 4mu-bd-glucoside, l-proline-amc, l-pyroglutamic acid-amc, l-phenylalanine-amc, l-tryptophan-amc, 4mu-phosphate, methionine-amc, 4mu-ad-glucoside, arginine-arginine-amc, glycine-proline-amc, 4mu-bd-glucuronide, l-leucine-amc, 4mu-n-acetyl-bd-glucosaminide, l-arginine-amc, 4mu-phosphate (with trehalose), l-histidine-amc, l-isoleucine-amc, 4mu-bd-galactoside, colistin, polymyxin b, d-gluconic acid, 3-methyl glutaric acid, d-fructose, iminodiacetic acid, alpha-ketoglutaric acid, d-mannitol, 3-methyladipic acid, thymidine, fluorescent positive control, alanine-alanine-pna, l-proline-pna, valine-alanine-pna, pnp-ad-glucoside, pnp-phosphate, beta-gentiobiose, d-sucrose, maltotriose, n-acetyl-glucosamine, d-trehalose, d-tagatose, maltose, dextrose, methyl-α-d-glucoside, urea, esculin, nitrocefin
- Các kháng sinh thuộc các nhóm: Beta-lactam, Aminoglycoside, Macrolides Lincosmides Streptogramins, Quinolone, Tetracycline, Fusidane, Oxazolidinone, Nitrofuran, Glycopeptide, Folate Antagonist.
- Bảo quản ở 15 - 25ºC.</t>
  </si>
  <si>
    <t>'- Dùng để thử nghiệm độ nhạy cảm của hầu hết các loại vi khuẩn Gram âm hiếu khí và kỵ khí tùy nghi .
- Gồm 84 giếng có nồng độ chất kháng sinh khác nhau và 1 giếng đối chất sinh trưởng
- Có chứa các loại kháng sinh và 1 giếng kiểm soát sinh trưởng. Các kháng sinh thuộc các nhóm: Beta-lactam, Aminoglycoside, Phenicol, Quinolone, Cyclic peptide, Tetracycline, Fosfomycin, Nitrofuran, Glycylcycline, Folate Antagonist.
- Các cơ chất hóa sinh bao gồm: l-phenylalanine-amc, 4mu-n-acetyl-bd-glucosaminide, l-glutamic acid-amc, l-pyroglutamic acid-amc, colistin, d-mannitol, alpha-ketoglutaric acid, gamma-l-glutamyl-na, n-acetyl-galactosamine, sorbitol, sucrose, beta-gentiobiose
- Bảo quản ở 15 - 25ºC.</t>
  </si>
  <si>
    <t>'- Dùng để thử nghiệm độ nhạy cảm của hầu hết các loại vi khuẩn Gram dương hiếu khí và kỵ khí tùy nghi.
- Gồm 84 giếng có nồng độ chất kháng sinh khác nhau và 1 giếng đối chất sinh trưởng
 - Có chứa các loại kháng sinh và 1 giếng kiểm soát sinh trưởng. Các kháng sinh thuộc các nhóm: Beta-lactam, Aminoglycoside, Macrolides Lincosmides Streptogramins, Phenicol, Quinolone, Tetracycline, Fosfomycin, Fusidane, Oxazolidinone, Pseudomonic acid, Nitrofuran, Glycopeptide, Folate Antagonist,  Cyclic lipopeptide, Rifamycin, Macrolides Lincosmides Streptogramin.
- Các cơ chất hóa sinh bao gồm: 4mu-bd-cellobioside, l-pyroglutamic acid-amc, methionine-amc, arginine-arginine-amc, 4mu-n-acetyl-bd-glucosaminide, colistin, polymyxin b, alpha-ketoglutaric acid, 3-methyladipic acid, alanine-alanine-pna, beta-gentiobiose, n-acetyl-glucosamine
- Bảo quản ở 15 - 25ºC.</t>
  </si>
  <si>
    <t xml:space="preserve">Hóa chất ly giải huyết học không chứa cyanide sử dụng để đếm và phân loại tế bào cho máy huyết học.
Thành phần: 
Muối ammonium bậc 4  &lt; 0,5%
Muối 			&lt; 1,5%
Hạn sử dụng: 36 tháng từ ngày sản xuất. 
Độ bền sau khi mở nắp: 3 tháng
</t>
  </si>
  <si>
    <t xml:space="preserve">Hóa chất pha loãng huyết học sử dụng để đếm và phân loại tế bào cho máy huyết học.
Thành phần: 
Muối đẳng trương  &lt; 2%
Chất kháng khuẩn  &lt; 0,1%
Chất đệm &lt; 0,5%
Hạn sử dụng: 36 tháng từ ngày sản xuất. 
Độ bền sau khi mở nắp: 3 tháng
</t>
  </si>
  <si>
    <t>Hóa chất nội kiểm Huyết học cho tất cả các dòng máy 3-diff và 5-diff trên thị trường với các đặc điểm ưu việt như sau :
Hạn sử dụng từ 3 – 6 tháng kể từ ngày sản xuất.
Sau khi mở nắp, mẫu bền vững từ 2-3 tuần hoặc tương đương với 25 chạy mẫu.
Mẫu có thể bảo quản trong vòng 48h ở tối đa 18°C mà không ảnh hưởng đến chất lượng.
Đóng gói linh hoạt, từng lọ riêng biệt trong mỗi hộp theo từng mức nồng độ.</t>
  </si>
  <si>
    <t>Dung dịch sẵn dùng, Iodine &lt;1%; Potassium Iodide &lt;1%
Tương thích máy Aerospray 7322, công nghệ nhuộm phun</t>
  </si>
  <si>
    <t>Dung dịch sẵn dùng, Crystal Violet 0.1-0.2%.
Tương thích máy Aerospray 7322, công nghệ nhuộm phun</t>
  </si>
  <si>
    <t>Đậm đặc không cồn, pha thành 4500 ml dung dịch
, Safranine &lt;1%; Isopropyl Alcohol 55-65%; 35-45% Methyl Alcohol 
Tương thích máy Aerospray 7322, công nghệ nhuộm phun</t>
  </si>
  <si>
    <t xml:space="preserve">Mô tả hàng hóa: Là một chất pha loãng huyết học được sử dụng để đếm và định cỡ tế bào cho máy xét nghiệm huyết học tự động 26 thông số công nghệ laser Quintus Có mã vạch tương thích với máy.
Thành phần phản ứng: Muối để ổn định Isotonic &lt; 1.5 %, Chất chống vi trùng &lt; 0.2 %, Dung dịch đệm &lt; 0.5 %.
Thời hạn sử dụng: 24 tháng kể từ ngày sản xuất. 
</t>
  </si>
  <si>
    <t xml:space="preserve">Quintus 5-part Lyse là loại hóa chất ly giải hồng cầu, không chứa cyanide lytic dùng để đếm và định cỡ tế bào cho dòng máy phân tích huyết học tự động 26 thông số công nghệ laser Quintus, Có mã vạch tương thích với máy. 
Thành phần phản ứng: Hoạt tính bề mặt  &lt; 1.8 %, Muối  &lt; 0.5 %.
Thời hạn sử dụng: 18 tháng kể từ ngày sản xuất. 
</t>
  </si>
  <si>
    <t>Quintus
Stopper là
thuốc thử
huyết học sử
dụng để đếm
và định cỡ tế
bào cho máy
phân tích
huyết học tự
động 26
thông số
công nghệ
laser
Quintus, Có
mã vạch
tương thích
với máy.
Thành phần
phản ứng:
Muối để ổn
định Isotonic
&lt; 2.5%, Chất
chống vi
trùng &lt;
0.1%, Chất
đệm &lt; 1.0 %.
Thời hạn sử
dụng: 24
tháng kể từ
ngày sản
xuất.
ISO
13485 :
2016</t>
  </si>
  <si>
    <t>1. Công dụng: Định tính các kháng nguyên A trên tế bào hồng cầu của con người
2. Số lượng test: 250
3. Loại mẫu đo: Máu đã được chống đông bởi EDTA hoặc heparin 
4. Phương pháp đo: Phản ứng ngưng kết kháng nguyên kháng thể 
5. Thành phần: Anti A.Cell line 9113D10. Phosphate buffer. Sodium azide &lt;0.1%. Blue colour. Dye used: Patent Blue 
6. Dạng sử dụng: chất lỏng
7. Nhiệt độ bảo quản:  2-8C
8. Hạn sử dụng:  24 tháng
9. Độ bền sau khi mở nắp: Đến khi hết hạn 
10. Tiêu chuẩn chất lượng: ISO 13485, CE, FDA</t>
  </si>
  <si>
    <t>1. Công dụng: Định tính các kháng nguyên AB trên tế bào hồng cầu của con người
2. Số lượng test: 250
3. Loại mẫu đo:  Máu đã được chống đông bởi EDTA hoặc heparin
4. Phương pháp đo:  Phản ứng ngưng kết kháng nguyên kháng thể
5. Thành phần: Anti A+B. Cell line 152D12+9113D10. Phosphate buffer. Sodium azide &lt;0.1%. Colourless. 
6. Dạng sử dụng: chất lỏng
7. Nhiệt độ bảo quản:  2-8C
8. Hạn sử dụng:  24 tháng
9. Độ bền sau khi mở nắp: Đến khi hết hạn 
10. Tiêu chuẩn chất lượng: ISO 13485</t>
  </si>
  <si>
    <t>1. Công dụng: Định tính các kháng nguyên B trên tế bào hồng cầu của con người
2. Số lượng test: 250
3. Loại mẫu đo:  EDTA or heparin (ổn định trong 2 ngày ở 2-8C, 1 tháng ở -20C)
4. Phương pháp đo: Phản ứng ngưng kết kháng nguyên kháng thể 
5. Thành phần:  Anti B. Cell line 9621A8. Phosphate buffer. Sodium azide &lt;0.1%. Yellow colour. Dye used: Tartrazine. 
6. Dạng sử dụng: chất lỏng
7. Nhiệt độ bảo quản:  2-8C
8. Hạn sử dụng: 24 tháng
9. Độ bền sau khi mở nắp: Đến khi hết hạn 
10. Tiêu chuẩn chất lượng: ISO 13485</t>
  </si>
  <si>
    <t>1. Công dụng: Định tính các kháng nguyên D trên tế bào hồng cầu của con người
2. Số lượng test: 50
3. Loại mẫu đo:  Máu đã được chống đông bởi EDTA hoặc heparin
5. Phương pháp đo: Phản ứng ngưng kết kháng nguyên kháng thể
7. Thành phần: Anti D. Cell Line IgG MS-26, IgM RUM-1. Phosphate buffer containing sodium chloride 0.9 g%, bovine albumin 3 g%, Sodium Azide &lt;0,1% and macromolecular potentiators.
8. Dạng sử dụng: chất lỏng
9. Nhiệt độ bảo quản:  2-8C
10. Hạn sử dụng:  24 tháng
11. Độ bền sau khi mở nắp: Đến khi hết hạn 
12. Tiêu chuẩn chất lượng: ISO 13485</t>
  </si>
  <si>
    <t>Đo được 14 thông số :  Tế bào hồng cầu (RBC), Tế bào bạch cầu (WBC), Cụm tế bào bạch cầu (WBCc), Vi khuẩn (BAC), Trực khuẩn (BACr), Cầu khuẩn (BACc), Tế bào biểu mô dạng vảy (EPI), Tế bào biểu mô không vảy (NEC), TRụ bệnh lý (PAT), Trụ trong suốt (HYA), Tinh thể (CRY), Nấm men (YEA), Dịch nhầy (MUC), Tinh trùng (SPRM).</t>
  </si>
  <si>
    <t>Các thông số kiểm chuẩn: Bilirubin, blood (hemoglobin), Creatine, ketones, SG, leukocytes Esterase, nitrite, pH, protein, urobilinogen, Glucose, Ascorbic Acid.</t>
  </si>
  <si>
    <t>Dùng để hiệu chuẩn máy</t>
  </si>
  <si>
    <t>Thông số xét nghiệm: Glucose, Bilirubin, Ketone, Specific Gravity, Blood, pH, Protein, Urobilinogen, Nitrite, Leukocytes.</t>
  </si>
  <si>
    <t>Cal: Cung cấp điểm chuẩn cho pCO2 và pO2 trong việc hiệu chuẩn 1 điểm và 2 điểm 
Slope: Cung cấp điểm dốc cho pCO2 và pO2 trong việc hiệu chuẩn 2 điểm</t>
  </si>
  <si>
    <t xml:space="preserve">Cung cấp điểm chuẩn cho pH điện giải Hct. Hóa chất đệm cho chạy mẫu
</t>
  </si>
  <si>
    <t xml:space="preserve">Hóa chất kiểm chuẩn mức 1 cho pH, khí máu, điện giải, trên hệ thống máy RapidLab 348EX. Bao gồm bộ đệm bicarbonate, Ca, Na, K, Cl, Carbon dioxide, oxygen, Nitơ. Bảo quản ở nhiệt độ 18-28°C, tránh ánh nắng trực tiếp.
</t>
  </si>
  <si>
    <t xml:space="preserve">Hóa chất kiểm chuẩn mức 2 cho pH, khí máu, điện giải, trên hệ thống máy RapidLab 348EX. Bao gồm bộ đệm bicarbonate, Ca, Na, K, Cl, Carbon dioxide, oxygen, Nitơ. Bảo quản ở nhiệt độ 18-28°C, tránh ánh nắng trực tiếp.
</t>
  </si>
  <si>
    <t xml:space="preserve">Hóa chất kiểm chuẩn mức 3 cho pH, khí máu, điện giải, trên hệ thống máy RapidLab 348EX. Bao gồm bộ đệm bicarbonate, Ca, Na, K, Cl, Carbon dioxide, oxygen, Nitơ. Bảo quản ở nhiệt độ 18-28°C, tránh ánh nắng trực tiếp.
</t>
  </si>
  <si>
    <t xml:space="preserve">Rửa kim hút và đầu dò, các bộ phận liên quan đến mẫu
</t>
  </si>
  <si>
    <t xml:space="preserve">1. Công dụng: Định tính các kháng nguyên A trên tế bào hồng cầu của con người
2. Số lượng test: 250
3. Loại mẫu đo: Máu đã được chống đông bởi EDTA hoặc heparin 
4. Phương pháp đo: Phản ứng ngưng kết kháng nguyên kháng thể 
5. Thành phần: Anti A.Cell line 9113D10. Phosphate buffer. Sodium azide &lt;0.1%. Blue colour. Dye used: Patent Blue 
6. Dạng sử dụng: chất lỏng
7. Nhiệt độ bảo quản:  2-8C
8. Hạn sử dụng:  24 tháng
9. Độ bền sau khi mở nắp: Đến khi hết hạn 
10. Tiêu chuẩn chất lượng: ISO 13485
</t>
  </si>
  <si>
    <t xml:space="preserve">1. Công dụng: Định tính các kháng nguyên B trên tế bào hồng cầu của con người
2. Số lượng test: 250
3. Loại mẫu đo:  EDTA or heparin (ổn định trong 2 ngày ở 2-8C, 1 tháng ở -20C)
4. Phương pháp đo: Phản ứng ngưng kết kháng nguyên kháng thể 
5. Thành phần:  Anti B. Cell line 9621A8. Phosphate buffer. Sodium azide &lt;0.1%. Yellow colour. Dye used: Tartrazine. 
6. Dạng sử dụng: chất lỏng
7. Nhiệt độ bảo quản:  2-8C
8. Hạn sử dụng: 24 tháng
9. Độ bền sau khi mở nắp: Đến khi hết hạn 
10. Tiêu chuẩn chất lượng: ISO 13485
</t>
  </si>
  <si>
    <t xml:space="preserve">Chương trình ngoại kiểm Đông máu đáp ứng 17 thông số bao gồm 5 thông số cơ bản và các yếu tố đông máu hoặc tương đương. Chu kỳ bắt đầu tháng 1-12 hàng năm.
</t>
  </si>
  <si>
    <t xml:space="preserve">"""Ethanol 70% w/w, Chlorhexidine Gluconate 0,5% w/w, Glyceryl Cocoate 0,2% w/w, Glycerine 0,2% w/w
Sát khuẩn tay nhanh không cần rửa lại, không cần nước, không cần khăn, nhẹ nhàng với da"""
</t>
  </si>
  <si>
    <t>Test xét nghiệm phát hiện sự hiện diện của kháng thể viêm gan C trên mẫu huyết thanh/huyết tương. Thời gian 10 phút.
_Độ nhạy: 99.76 %. Độ đặc hiệu: 99,62 %. Thành phần  : sử dụng kháng nguyên đặc hiệu cộng hợp keo vàng, màng nitrocellulose.
_ Dạng strip kích thước 3.5mm. Đóng gói riêng từng test, quy cách đóng gói theo tiêu chuẩn của nhà SX. 
_Bảo quản ở 2-30 độ C. Có COA từ nhà sản xuất. Tiêu chuẩn ISO</t>
  </si>
  <si>
    <t xml:space="preserve">Là một thử nghiệm ngưng kết trên slide và ống để phát hiện định tính và bán định lượng các kháng thể kháng Salmonella trong huyết thanh người. Thuốc thử, huyền dịch vi khuẩn đã bị giết chết và bị nhuộm ngưng kết khi trộn với mẫu có chứa kháng thể tương đồng. Bảo quản ở 2-8°C. Đóng gói: Bộ/100 test, gồm 8 x5ml/ lọ + 2 control (0.5ml/lọ). TCCL: ISO 13485, CE
</t>
  </si>
  <si>
    <t xml:space="preserve">"GenBody COVID-19 Ag là xét nghiệm chẩn đoán in vitro dựa trên nguyên lý sắc ký miễn dịch. Xét nghiệm được thiết kế để định tính phát hiện kháng nguyên SARS-CoV-2 trong mẫu ngoáy dịch tỵ hầu của người.
Đọc kết quả sau 15-20 phút.
Hiệu ứng móc: Không có hiệu ứng móc khi đến 1.15x107TCID50/ml (vi rút SARS-CoV-2 nuôi cấy bất hoạt)
Giới hạn phát hiện: 5.07 x 102 TCID50/ml (vi rút SARS-CoV-2 nuôi cấy bất hoạt)
- Test thử ổn định 24 giờ ở nhiệt độ 55±1o C
- Test thử ổn định 72 giờ ở nhiệt độ 50±1o C
Độ nhạy: 89.05%, độ đặc hiệu: 99.19%, độ chính xác: 96.44%
Giấy phép NK Bộ Y Tế, giấy KFDA Hàn Quốc, FDA Mỹ"
</t>
  </si>
  <si>
    <t>Phát hiện các kháng thể đặc hiệu với virus cúm A type (H1N1, H1N1/2009, H3N2, H4N6, H5N1, H5N3, H6N5, H7N1, H7N2, H8N4, H9N2) và cúm B.
Thời gian đọc kết quả 10 phút, có thể biết kết quả sớm hơn (từ 1,5 phút) với các mẫu dương tính mạnh với chỉ số COI. 
Độ nhạy: cúm A 97 %, cúm B 94.3%; độ đặc hiệu cúm A 97.6%, cúm B 97,6 % (so sánh với phương pháp PCR).
Mẫu: bệnh phẩm đường hô hấp (bông phết hầu họng, dịch hầu họng..).
Có đầu lọc loại bỏ chất nhày của bệnh phẩm.
Là test thử theo máy.
Test có code 2D quản lí hạn sử dụng và loại xét nghiệm thực hiện.
Hạn dùng 18 tháng kể từ ngày sản xuất.</t>
  </si>
  <si>
    <t>Dung dịch sát khuẩn tay nhanh chứa thành phần:
Hoạt chất:       Ethanol 56% (w/w), Isopropanol 18% (w/w), Chlorhexidine Digluconate 0,5 % (w/w)..
Hệ dưỡng ẩm: Glycerine, Myristil alcohol. Polysaccharides...
Chất tạo màu, Hương liệu.</t>
  </si>
  <si>
    <t xml:space="preserve">Ưu điểm
Quy trình đơn giản
Thời gian PCR tối ưu hóa trong 2 giờ
Độ nhạy và dộ đặc hiệu cao
Công nghệ đầu dò Taqman probe
Thông số kỹ thuật
Mục tiêu	Helicobacter pylori (HP)
Loại mẫu	DNA sau tách chiết từ mẫu sinh thiết, dịch dạ dày và phân
Thể tích mẫu	10µL
Kênh màu phát hiện	FAM: phát hiện tác nhân HP
HEX: chứng nội
Độ nhạy	10 copies/ phản ứng
Công nghệ	TaqMan probe
Thời gian PCR	1h 30p
Độ đặc hiệu	Kit chỉ phát hiện HP
Thành phần	HP qPCR mix, Chứng âm, Chứng dương (plasmid), Chứng nội ngoại sinh (IC), Tube PCR.
Bảo quản	12 tháng, nhiệt độ -20oC
</t>
  </si>
  <si>
    <t xml:space="preserve">Mục đích: Bộ kit định lượng DNA virus Viêm Gan B (HBV) trong mẫu huyết thanh người bằng Real-time PCR
Mục tiêu	Hepatitis B Virus (HBV)
Loại mẫu đầu vào	DNA sau tách chiết từ mẫu huyết thanh, huyết tương ban đầu
Thể tích mẫu đầu vào	10µL DNA
Kênh màu phát hiện	FAM: phát hiện tác nhân HBV
HEX: chứng nội
Độ nhạy	25 IU/ ml
Khoảng tuyến tính	10⁹ – 2.5×10 copies/mL
Công nghệ	TaqMan probe
Đường chuẩn	(E1: 10¹) (E2: 10²) (E3: 10³) (E4: 10⁴)(E5: 10⁵)
Thời gian PCR	1 giờ 30 phút
Độ đặc hiệu	Kit chỉ phát hiện HBV
Thành phần	HBV qPCR mix, HBV standard ( E1, E2,E3,E4,E5), Chứng âm, Chứng nội (IC), Tube PCR.
Bảo quản
12 tháng, nhiệt độ -20oC
</t>
  </si>
  <si>
    <t xml:space="preserve">Định type HCV-RNA trong mẫu huyết thanh người bằng
realtime PCR.
Loại mẫu đầu vào	DNA sau tách chiết từ mẫu huyết thanh, huyết tương ban đầu
Thể tích mẫu đầu vào	10µL cDNA
Kênh màu phát hiện	FAM: phát hiện tác nhân HCV
HEX: chứng nội
Độ nhạy	250 IU/ ml
Khoảng tuyến tính	10⁹ – 2.5×10 copies/mL
Công nghệ	TaqMan probe/ Two-step rt-real-time PCR
Đường chuẩn	(E1: 10¹) (E2: 10²) (E3: 10³) (E4: 10⁴)(E5: 10⁵)
Thời gian PCR	2 giờ 10 phút
Độ đặc hiệu	Kit chỉ phát hiện HCV
Thành phần	HCV qPCR mix, HBV standard ( E1, E2,E3,E4,E5), Chứng âm, Chứng nội (IC), Tube PCR.
Bảo quản	12 tháng, nhiệt độ -20oC
</t>
  </si>
  <si>
    <t xml:space="preserve">THÔNG SỐ KỸ THUẬT
Mục tiêu	Tuýp 16&amp;18 HPV
Loại mẫu đầu vào	DNA sau tách chiết từ mẫu dịch phết cổ tử cung, mẫu sinh thiết
Thể tích mẫu đầu vào	10µL
Kênh màu phát hiện	FAM: phát hiện tuýp 18 HPVTexasRed: phát hiện tuýp 16 HPV
HEX: chứng nội
Độ nhạy	10 copies/ phản ứng
Công nghệ	TaqMan probe
Thời gian PCR	1 giờ 30 phút
Độ đặc hiệu	Kit chỉ phát hiện tuýp 16 &amp; 18 HPV
Thành phần	16-18 HPV rPCR mix, Chứng âm, chứng dương, Chứng nội (IC), Tube PCR.
Bảo quản	12 tháng, nhiệt độ -20oC
</t>
  </si>
  <si>
    <t xml:space="preserve">Thông số kỹ thuật
Mục tiêu	Mycobacterial tuberculosis (MTB)
Loại mẫu	DNA sau tách chiết từ mẫu sinh thiết hoặc mẫu đờm
Thể tích mẫu	10µL
Kênh màu phát hiện	FAM: phát hiện tác nhân MTB
HEX: chứng nội
Độ nhạy	5 copies/ phản ứng
Công nghệ	TaqMan probe
Thời gian PCR	2 giờ
Độ đặc hiệu	Kit chỉ phát hiện MTB
Thành phần	MTB qPCR mix, Chứng âm, Chứng dương, Chứng nội (IC), Tube PCR.
Bảo quản	12 tháng, nhiệt độ -20oC
</t>
  </si>
  <si>
    <t xml:space="preserve">ƯU ĐIỂM
Quy trình tách chiết nhanh chóng, hiệu quả.
Hiệu suất, độ tinh sạch cao
Không chứa hóa chất độc hại như Phenol, Chloroform.
Tiện lợi: Cung cấp trọn bộ không cần bổ sung hóa chất riêng ở bên ngoài.
Bộ kit bao gồm Ethanol để pha Wash Buffer 1 và Wash Buffer 2
THÔNG SỐ KỸ THUẬT
Mẫu đầu vào : Mẫu tế bào nuôi cấy, vi khuẩn, huyễn dịch (huyền phù), mẫu quét bề mặt, mẫu dịch phết (y tế).
Lượng mẫu đầu vào: 200 µL
Thể tích thu nhận: 50 µL DNA/RNA
Thời gian tách chiết: 30 phút cho 10 mẫu
Độ tinh sạch cao: A260/A280 = 1.7 – 2.2
Điều kiện lưu trữ: Nhiệt độ phòng. Ngoại trừ proteinase K bảo quản ở 2-8oC.
Hạn sử dụng: 12 tháng kể từ ngày sản xuất
</t>
  </si>
  <si>
    <t xml:space="preserve">Tăng sinh không chọn lọc tất cả các loại vi khuẩn, kể cả  H.influenzae
</t>
  </si>
  <si>
    <t xml:space="preserve">Chủng chuẩn có dạng viên đông khô, môi trường lưu trữ được chuẩn bị cùng với một chủng vi sinh vật. Dùng kiểm tra chất lượng môi trường nuôi cấy, thuốc nhuộm, kít chẩn đoán và các thuốc thử. Mỗi chủng chuẩn đông khô có đời thế hệ F1-F3. Bảo quản: 2°C đến 8°C. Đóng gói: Hộp/5 viên. Tiêu chuẩn chất lượng Châu Âu/G7: ISO, CE.
</t>
  </si>
  <si>
    <t xml:space="preserve">Acid acetic tinh khiết sử dụng cho các phản ứng hóa học trong phòng thí nghiệm (Thông số và đặc tính kỹ thuật theo tài liệu tiếng Anh và Việt trong HSDT)
</t>
  </si>
  <si>
    <t>"Acid Oxalic tinh khiết sử dụng cho các phản ứng hóa học trong phòng thí nghiệm (Thông số và đặc tính kỹ thuật theo tài liệu tiếng Anh và Việt trong HSDT)
"</t>
  </si>
  <si>
    <t xml:space="preserve">Thạch đông đặc được sử dụng để chuẩn bị môi trường nuôi cấy vi sinh (Thông số và đặc tính kỹ thuật theo tài liệu tiếng Anh và Việt trong HSDT)
</t>
  </si>
  <si>
    <t xml:space="preserve"> Đĩa kháng sinh đúng tên và hàm lượng như HS mời thầu; quy cách 1 x 50 đĩa và 5 x 50 đĩa; ISO 9001 và ISO 13485; (Có tài liệu kỹ thuật chi tiết trong hồ sơ dự thầu) 
</t>
  </si>
  <si>
    <t xml:space="preserve">"Ammonium chloride tinh khiết sử dụng cho các phản ứng hóa học trong phòng thí nghiệm (Thông số và đặc tính kỹ thuật theo tài liệu tiếng Anh và Việt trong HSDT)
"
</t>
  </si>
  <si>
    <t xml:space="preserve">Chất bổ sung có chọn lọc để phân lập Bacillus cereus. Thành phần: Polymyxin B 100000 IU trên 1 lít môi trường. Trạng thái: sản phẩm đông khô màu trắng. Bảo quản: 2-8 °C. Tiêu chuẩn chất lượng Châu Âu/G7: ISO, CE. Đóng gói: Hộp/ 10 vial
</t>
  </si>
  <si>
    <t>Bari Chloride tinh khiết sử dụng cho các phản ứng hóa học trong phòng thí nghiệm (Thông số và đặc tính kỹ thuật theo tài liệu tiếng Anh và Việt trong HSDT)</t>
  </si>
  <si>
    <t xml:space="preserve">Đĩa môi trường Brain Heart Infusion Broth quy cách đóng gói 100g, 500g. Môi trường nuôi cấy và thử nghiệm các loại vi sinh để phuc vụ cho việc nghiên cứu trong sinh học
Được thiết kế sẵn sàng cho việc sử dụng một cách dễ dàng dưới sự kiểm soát của kỹ thuật viên.
Kỹ thuật viên chỉ cần mở nắp lấy mẫu cho trực tiếp vào đĩa môi trường, sau đó đậy nắp đĩa lại và đem ủ với  nhiệt độ thích hợp.
</t>
  </si>
  <si>
    <t>Lọ thủy tinh có nắp vặn chặt chứa 3ml môi trường. Dùng để phát hiện khả năng thủy giải esculin của vi khuẩn với sự hiện diện của bile để phân biệt Group D streptococcus với các nhóm streptococcus khác. Thành phần Peptone (7,5mg); Meat extract (4,5mg); Bile (60mg); Ferric citrate (0,75mg); Agar (22,5mg); Nước cất (1,5mL).</t>
  </si>
  <si>
    <t xml:space="preserve">"Môi trường chọn lọc, phân biệt để phân lập và định danh các cầu khuẩn đường ruột và liên cầu khuẩn nhóm D  (Thông số và đặc tính kỹ thuật theo tài liệu tiếng Anh và Việt trong HSDT)
"
</t>
  </si>
  <si>
    <t xml:space="preserve">"Môi trường chọn lọc và phân biệt để phát hiện coliform theo ISO (Thông số và đặc tính kỹ thuật theo tài liệu tiếng Anh và Việt trong HSDT)
"
</t>
  </si>
  <si>
    <t xml:space="preserve">"Dung dịch đệm pH 10 sử dụng trong phòng thí nghiệm (Thông số và đặc tính kỹ thuật theo tài liệu tiếng Anh và Việt trong HSDT)
"
</t>
  </si>
  <si>
    <t xml:space="preserve">"Dung dịch đệm pH 4 sử dụng trong phòng thí nghiệm (Thông số và đặc tính kỹ thuật theo tài liệu tiếng Anh và Việt trong HSDT)
"
</t>
  </si>
  <si>
    <t xml:space="preserve">"Dung dịch đệm pH 7 sử dụng trong phòng thí nghiệm (Thông số và đặc tính kỹ thuật theo tài liệu tiếng Anh và Việt trong HSDT)
"
</t>
  </si>
  <si>
    <t xml:space="preserve">"Bột CaCO3 khan tinh khiết sử dụng cho các phản ứng hóa học trong phòng thí nghiệm (Thông số và đặc tính kỹ thuật theo tài liệu tiếng Anh và Việt trong HSDT)
"
</t>
  </si>
  <si>
    <t>Lấy dấu chính xác các chi tiết, bề mặt dấu láng mịn</t>
  </si>
  <si>
    <t xml:space="preserve">Khay thử định tính  viêm gan B (HBsAg) là xét nghiệm dựa trên phương pháp sắc ký miễn dịch để định tính nhanh chóng kháng nguyên viêm gan B (HbsAg) có trong mẫu huyết thanh/ huyết tương. Chỉ dùng trong chẩn đoán in-vitro. Chỉ dùng trong chẩn đoán in-vitro. 
Thành phần: Khay thử, ống nhỏ giọt, túi chứa khay thử.
Độ nhạy: lớn hơn 99,9%. Độ đặc hiệu: 99,4%. Độ chính xác: 99,7%
Bảo quản nhiệt độ: 2-30 độ C.
Hạn dùng: 24 tháng, kể từ 
Có COA từ nhà sản xuất. Tiêu chuẩn: ISO, CFS. </t>
  </si>
  <si>
    <t xml:space="preserve">Chỉ thị màu Methyl đỏ, dạng bột mịn, tinh khiết dùng phân tích thí nghiệm.
</t>
  </si>
  <si>
    <t>Chỉ nha khoa đơn sợi (còn được gọi là chỉ PTFE): được làm từ 1 sợi nhựa PTFE khá mảnh, khá trơn, đường kính nhỏ, dễ trượt qua kẽ răng, kể cả những kẽ răng</t>
  </si>
  <si>
    <t xml:space="preserve">TBX Agar là một môi trường chọn lọc sắc tố được sử dụng để phân lập và xác định Escherichia coli trong thực phẩm, theo ISO 16649-1, -2 và -3. Thành phần (g/l): Enzymatic Digest of Casein 20.0; Bile Salts No. 3 1.5; X-Glucuronide 0.075; Agar 15.0; pH cuối cùng 7.2 ± 0.2 ở 25°C. Môi trường tổng hợp dạng bột, đồng nhất, màu be nhạt. Bảo quản: 10-25°C. Đóng gói: Hộp/500g. Tiêu chuẩn chất lượng Châu Âu/G7: ISO, CE
</t>
  </si>
  <si>
    <t xml:space="preserve">"Cobal khan tinh khiết sử dụng cho các phản ứng hóa học trong phòng thí nghiệm (Thông số và đặc tính kỹ thuật theo tài liệu tiếng Anh và Việt trong HSDT)
"
</t>
  </si>
  <si>
    <t xml:space="preserve">"Muối Đồng sulfate ngậm 5 phân tử nước, tinh khiết dùng cho phân tích thí nghiệm.
"
</t>
  </si>
  <si>
    <t xml:space="preserve">Làm bằng polystyrene cấp y tế; Độ trong suốt cao để phân tích tối ưu bằng kính hiển vi 
EO (Ethylene Oxide) tiệt trùng
</t>
  </si>
  <si>
    <t xml:space="preserve">Môi trường chọn lọc để định lượng nấm men và nấm mốc. Thành phần (g/L): Casein Enzymatic Digest 5.0; D-Glucose 10.0; Monopotassium Phosphate 1.0; Magnesium Sulfate 0.5; Dichloran 0.002; Agar 15.0; Final pH 5.6 ± 0.2 ở 25°C. Môi trường bột, mịn, đồng nhất, màu be. Bảo quản: 10-30°C. Đóng gói: Hộp/500g. Tiêu chuẩn chất lượng Châu Âu/G7: ISO, CE
</t>
  </si>
  <si>
    <t xml:space="preserve">"Phát hiện định tính kháng thể kháng virus viêm gan C.  Không sử dụng dung dịch đệm.
Mẫu bệnh phẩm: Huyết tương/Huyết thanh.
Độ nhạy: 99,8%. Độ đặc hiệu: 99,2%
Bảo quản nhiệt độ: 8-30 độ C.
Hạn dùng: 24 tháng, kể từ ngày sản xuất
Tiêu chuẩn chất lượng: ISO 13485:2016
Có chứng nhận chất lượng COA từ nhà sản xuất.
Giấy phép lưu hành của Bộ Y Tế: SPCĐ-TTB-301-17
</t>
  </si>
  <si>
    <t>Dung dịch sát khuẩn bề mặt chứa thành phần:
Hoạt chất: Didecyl dimethyl ammonium chloride (DDAC) 0,1% (w/w), Poly(hexamethylenebiguanide) hydrochloride (PHMB) 0,1 % (w/w), Ethanol 30% (w/w). 
Chất hoạt động bề mặt: Fatty Alcohol Ethoxylate.
Chất khóa ion Mg2+, Ca2+:  EDTA Tetrasodium.
Chất chỉnh pH : Phosphoric acid, Citric Acid.
Chất chống ăn mòn, hương liệu.
Dung dịch pha sẵn, sử dụng trực tiếp không pha loãng. Khử khuẩn nhanh các bề mặt dụng cụ, trang thiết bị, vật dụng trong gia dụng và y tế: dụng cụ nha khoa, trang thiết bị phòng mổ, thiết bị chuẩn đoán, siêu âm, thiết bị vệ sinh, vật dụng chăm sóc bệnh nhân, giường bệnh, bàn ghế khám bệnh, xe cấp cứu, băng ca, máy tính, điện thoại... Khô nhanh, không cần lau xả lại sau phun. Không làm hỏng các bề mặt và không để lại vết mờ ố sau khi phun. Dung dịch pha sẵn, thời gian tiếp xúc ngắn 1 phút.</t>
  </si>
  <si>
    <t>Dung dịch sát khuẩn tay nhanh chứa thành phần hoạt chất: Ethanol 73,5% (w/w), Isopropanol 2,5% (w/w), Chlorhexidine digluconate 0,5% (w/w).
Hệ dưỡng da, chất bảo vệ, :   Glycerine (0,2%w/w), Glyceryl cocoate (0,2% w/w), Caprylic triglyceride, Isopropyl myristate, Olive Oil PEG-7 Esters..., chất tạo màu, hương liệu, nước tinh khiết vừa đủ 100%.
Có tác dụng sát khuẩn với phổ rộng, hiệu quả diệt khuẩn cao (&gt;99,99%) với các vi khuẩn gram(-), Gram(+), nấm, trực khuẩn lao....
Dùng trong sát khuẩn tay thường quy, sát khuẩn tay ngoại khoa, dung dịch sát trùng tay trước khi thăm khám, trước phẫu thuật hoặc làm thủ thuật trong y tế.
Sát khuẩn tay nhanh không cần rửa lại, không cần nước, không cần khăn, nhẹ nhàng với da.</t>
  </si>
  <si>
    <t xml:space="preserve">Dung dịch sát khuẩn tay nhanh chứa thành phần
Hoạt chất: Ethanol 50% (w/w), Isopropanol 28% (w/w), Chlorhexidine digluconate 0,5% (w/w).
Hệ dưỡng ẩm:  Glycerine, Caprylic triglyceride, Isopropyl myristate, Olive Oil PEG-7 Esters…
Chất tạo màu, hương liệu.
Chai 500ml
Đạt tiêu chuẩn EN 1500
Thích hợp cho rửa tay thường quy, thủ thuật và phẫu thuật.
Không chứa chất gây dị ứng da và có phổ diệt khuẩn, diệt nấm, diệt vi khuẩn lao trong thời gian tiếp xúc 30 giây. Sử dụng an toàn với thời gian tác dụng kéo dài.
</t>
  </si>
  <si>
    <t xml:space="preserve">Dung dịch sát trùng da nhanh, chứa 1% kl/kl povidone iodine, 50% kl/kl isopropyl alcohol, dạng chai xịt 1000ml
</t>
  </si>
  <si>
    <t xml:space="preserve">Dung dịch sát trùng da nhanh, chứa 1% kl/kl povidone iodine, 50% kl/kl isopropyl alcohol, dạng chai xịt 250ml
</t>
  </si>
  <si>
    <t xml:space="preserve"> Môi trường EC Broth (Thông số và đặc tính kỹ thuật theo tài liệu tiếng Anh và Việt trong HSDT)
</t>
  </si>
  <si>
    <t xml:space="preserve">"Dung môi Ethanol tinh khiết, hàm lượng 99,9%, dùng trong phòng thí nghiệm. Bảo quản mát, tránh ánh nắng trực tiếp, tránh xa nguồn nhiệt.
"
</t>
  </si>
  <si>
    <t xml:space="preserve">"Dung môi Formaldehyde 37%, tinh khiết, mùi hắc, dùng trong phòng thí nghiệm. Bảo quản mát, tránh ánh nắng trực tiếp, tránh xa nguồn nhiệt. Mang găng tay, kính bảo hộ và mặt nạ khi thao tác.
"
</t>
  </si>
  <si>
    <t xml:space="preserve">"Glycerol siêu tinh khiết 99% sử dụng cho các phản ứng hóa học trong phòng thí nghiệm (Thông số và đặc tính kỹ thuật theo tài liệu tiếng Anh và Việt trong HSDT)
"
</t>
  </si>
  <si>
    <t>Test nhanh để phát hiện HBeAg trong huyết thanh người. Từ đó đánh giá được mức độ nhiễm và tình trạng bệnh nhân</t>
  </si>
  <si>
    <t xml:space="preserve">"Hektoen Enteric Agar "Hektoen Enteric Agar 500g dạng bột, có CoA  (Thông số và đặc tính kỹ thuật theo tài liệu tiếng Anh và Việt trong HSDT)
"
</t>
  </si>
  <si>
    <t xml:space="preserve">Test nhanh phát hiện đồng thời và phân biệt kháng thể IgG, IgM, IgA của HIV 1 và HIV 2 trong huyết thanh, huyết tương người.
Độ nhạy: 100%
Độ đặc hiệu: 99,8%
</t>
  </si>
  <si>
    <t xml:space="preserve">
"Acid Chlohydric 37% sử dụng cho các phản ứng hóa học trong phòng thí nghiệm (Thông số và đặc tính kỹ thuật theo tài liệu tiếng Anh và Việt trong HSDT)
"
</t>
  </si>
  <si>
    <t xml:space="preserve">"Hydrogen peroxide 30 % sử dụng cho các phản ứng hóa học trong phòng thí nghiệm (Thông số và đặc tính kỹ thuật theo tài liệu tiếng Anh và Việt trong HSDT)
"
</t>
  </si>
  <si>
    <t xml:space="preserve"> Đĩa kháng sinh đúng tên và hàm lượng như HS mời thầu; quy cách 1 x 50 đĩa và 5 x 50 đĩa; ISO 9001 và ISO 13485; (Có tài liệu kỹ thuật chi tiết trong hồ sơ dự thầu) 
</t>
  </si>
  <si>
    <t xml:space="preserve">"Potassium dichromate sử dụng cho các phản ứng hóa học trong phòng thí nghiệm (Thông số và đặc tính kỹ thuật theo tài liệu tiếng Anh và Việt trong HSDT)
"
</t>
  </si>
  <si>
    <t xml:space="preserve">Môi trường Lauryl Sulfate Broth (Thông số và đặc tính kỹ thuật theo tài liệu tiếng Anh và Việt trong HSDT)
</t>
  </si>
  <si>
    <t xml:space="preserve">"Muối sodium methyl, làm chỉ thị màu cam cho các phản ứng hóa học  (Thông số và đặc tính kỹ thuật theo tài liệu tiếng Anh và Việt trong HSDT)
"
</t>
  </si>
  <si>
    <t>(Thông số và đặc tính kỹ thuật theo tài liệu tiếng Anh và Việt trong HSDT)</t>
  </si>
  <si>
    <t xml:space="preserve">"Môi trường thử nghiệm tính nhạy cảm kháng sinh theo chuẩn EUCAST (Thông số và đặc tính kỹ thuật theo tài liệu tiếng Anh và Việt trong HSDT)
"
</t>
  </si>
  <si>
    <t xml:space="preserve">Môi trường thực hiện kháng sinh đồ Streptococcus.
</t>
  </si>
  <si>
    <t xml:space="preserve">"Sodium Thiosulfate tinh khiết sử dụng cho các phản ứng hóa học trong phòng thí nghiệm (Thông số và đặc tính kỹ thuật theo tài liệu tiếng Anh và Việt trong HSDT)
"
</t>
  </si>
  <si>
    <t xml:space="preserve">"Môi trường vi sinh dạng bột, dùng để đếm, phát hiện và phân lập Bacillus cereus.
"
</t>
  </si>
  <si>
    <t xml:space="preserve">"N-(1-Naphtyl)ethylenediamine dihydrochloride a.r.  tinh khiết sử dụng cho các phản ứng hóa học trong phòng thí nghiệm (Thông số và đặc tính kỹ thuật theo tài liệu tiếng Anh và Việt trong HSDT)
"
</t>
  </si>
  <si>
    <t>Amonium Chloride tinh khiết sử dụng cho các phản ứng hóa học trong phòng thí nghiệm (Thông số và đặc tính kỹ thuật theo tài tiếng Anh và Việt trong HSDT)</t>
  </si>
  <si>
    <t xml:space="preserve"> Muối Bạc nitate dạng bột mịn, không màu, tinh khiết dùng cho phân tích thí nghiệm (Thông số và đặc tính kỹ thuật theo tài tiếng Anh và Việt trong HSDT) 
</t>
  </si>
  <si>
    <t xml:space="preserve">Nitric acid 65% a.r. tinh khiết dùng cho phân tích thí nghiệm (Thông số và đặc tính kỹ thuật theo tài tiếng Anh và Việt trong HSDT)
</t>
  </si>
  <si>
    <t>Môi trường lỏng căn bản cho các thí nghiệm phân hủy carbohydrate (Thông số và đặc tính kỹ thuật theo tài liệu tiếng Anh và Việt trong HSDT)</t>
  </si>
  <si>
    <t xml:space="preserve">"Phát hiện định tính kháng nguyên virus viêm gan B.
Mẫu bệnh phẩm: Huyết tương/Huyết thanh
Độ nhạy: 99,8%. Độ đặc hiệu: 99,9%
Bảo quản nhiệt độ: 8-30 độ C.
Hạn dùng: 24 tháng, kể từ ngày sản xuất
Tiêu chuẩn chất lượng: ISO 13485:2016
Có chứng nhận chất lượng COA từ nhà sản xuất.
Giấy phép lưu hành của Bộ Y Tế: SPCĐ-TTB-300-17
</t>
  </si>
  <si>
    <t xml:space="preserve">1. Công dụng: XN nhanh cho bệnh giang mai để phát hiện các kháng thể IgG và IgM đặc hiệu Treponema trong serum, plasma or whole blood.
2. Số lượng test: 25 tests
3. Loại mẫu đo: serum, plasma or whole blood.
4. Thành phần:
- Device: Membrane test assembly comprises of recombinant T. pallidum antigens - colloidal gold conjugate recombinant T. pallidumantigens at 'Test' region anti rabbit antiserum at 'Control' region
- Buffer: Diluent buffer (0.1M Tris Buffer with 0.1% sodium azide)
- Pipette: Disposable plastic sample dropper
- Other Accessories: Desiccant pouch and Package Insert
5. Dạng sử dụng: test nhanh
6. Nhiệt độ bảo quản: 4 - 30độC
7. Hạn sử dụng: 24 tháng 
8. Độ bền sau khi mở nắp: sử dụng ngay khi mở nắp
9. Độ nhạy: 100%
10. Độ đặc hiệu: Recombinant Treponemal antigens specific for IgG and IgM class of anti-treponemal antibodies
</t>
  </si>
  <si>
    <t xml:space="preserve">1. Công dụng: XN sắc ký miễn dịch thế hệ thứ 3 để phát hiện các kháng thể HIV 1/2 trong serum, plasma or whole blood
2. Số lượng test: 25 tests
3. Loại mẫu đo: serum, plasma or whole blood
4. Thành phần:
- Device: Membrane test assembly predispensed with highly specific HIV 1&amp; HIV 2 antigens - colloidal gold conjugate and rabbit IgG conjugated to colloidal gold. HIV-1/2 antigens coated on the membrane
at two separate test regions for HIV-1 &amp; HIV-2. Goat Anti-rabbit antiserum at region 'C'  
- Buffer: Sample running buffer containing surfactant and preservatives
- Other Accessories: Desiccant pouch and Package Insert
6. Dạng sử dụng: test nhanh
7. Nhiệt độ bảo quản: 4 - 300C
8. Hạn sử dụng: 24 tháng 
9. Độ bền sau khi mở nắp: sử dụng ngay khi mở nắp
10. Độ nhạy: 99.7% sensitive for HIV 1/2 antibodies 
11. Độ đặc hiệu: 99.4%
</t>
  </si>
  <si>
    <t xml:space="preserve">Phát hiện định tính Opiates trong nước tiểu.
Độ nhạy: phát hiện nồng độ opiates trong nước tiểu người trên hoặc bằng 300ng/ml
</t>
  </si>
  <si>
    <t xml:space="preserve">"Phát hiện định tính kháng thể kháng virus HIV type 1 và type 2. 
Mẫu bệnh phẩm: Huyết tương/Huyết thanh
Độ nhạy:  99,8%. Độ đặc hiệu: 99,5%
Bảo quản nhiệt độ: 8-30 độ C.
Hạn dùng: 24 tháng, kể từ ngày sản xuất
Tiêu chuẩn chất lượng: ISO 13485:2016
Có chứng nhận chất lượng COA từ nhà sản xuất.
Giấy phép lưu hành của Bộ Y Tế: SPCĐ-TTB-501-17
</t>
  </si>
  <si>
    <t>Hóa chất tinh khiết Acid Phosphoric 85% sử dụng cho các phản ứng hóa học trong phòng thí nghiệm (Thông số và đặc tính kỹ thuật theo tài liệu tiếng Anh và Việt trong HSDT)</t>
  </si>
  <si>
    <t>Lọ thủy tinh có nắp vặn chặt chứa 3ml môi trường. Dùng để phát hiện khả năng biến dưỡng pyruvate để phân biệt vi khuẩn E. faecalis với E. faecium</t>
  </si>
  <si>
    <t xml:space="preserve">Môi trường chọn lọc để phát hiện Salmonella theo ISO 6579-1. Thành phần (g/l): Enzymatic Digest of Soya  4.5; Sodium Chloride  7.2; Potassium Dihydrogen Phosphate (KH2PO4)  1.26; Dipotassium Hydrogen Phosphate (K2HPO4)  0.18; Magnesium Chloride Anhydrous  13.4; Malachite Green  0.036; pH cuối cùng 5.2 ± 0.2 ở 25°C. Môi trường bột mịn, đồng nhất, màu xanh lá cây. Bảo quản bột ở 10-30 °C. Đóng gói: Hộp/500g. Tiêu chuẩn chất lượng Châu Âu/G7: ISO, CE
</t>
  </si>
  <si>
    <t>Dung dịch enzyme (KTE-02)
: 1 x 12 ml; Dung dịch cơ chất (KTE-03): 1 x 12 ml; Chứng dương (Positive Control): 1 x 1,5 ml; Chứng âm (Negative Control): 1 x 1,5 ml; Dung dịch rửa (KTE-01) 20X: 40 ml; Dung dịch dừng phản ứng (KTE-04): 1 x 15 ml; Dung dịch pha loãng mẫu (KTE-05) 2X: 1 x 60 ml</t>
  </si>
  <si>
    <t xml:space="preserve">Hóa chất tinh khiết Sodium acetate khan sử dụng cho các phản ứng hóa học trong phòng thí nghiệm (Thông số và đặc tính kỹ thuật theo tài liệu tiếng Anh và Việt trong HSDT) 
</t>
  </si>
  <si>
    <t xml:space="preserve">"Hóa chất tinh khiết Sodium hydroxide khan sử dụng cho các phản ứng hóa học trong phòng thí nghiệm (Thông số và đặc tính kỹ thuật theo tài liệu tiếng Anh và Việt trong HSDT)
"
</t>
  </si>
  <si>
    <t xml:space="preserve">Môi trường nuôi cấy chọn lọc phân biệt được dùng phân lập chọn lọc Vibrio. Phân biệt khả năng lên men Sucrose.
</t>
  </si>
  <si>
    <t>Test xét nghiệm phát hiện sự hiện diện của kháng thể viêm gan C trên mẫu huyết thanh/huyết tương. Thời gian 10 phút.
_Độ nhạy: 99.76 %. Độ đặc hiệu: 99,62 %. Thành phần : khay xét nghiệm và dropper, sử dụng kháng nguyên đặc hiệu HCV, cộng hợp keo vàng, màng nitrocellulose.
_Dạng cassette kích thước 4.5mm. Bảo quản ở 2-30 độ C. Đóng gói riêng từng test, quy cách đóng gói theo tiêu chuẩn của nhà SX. 
_Có COA từ nhà sản xuất. Tiêu chuẩn ISO</t>
  </si>
  <si>
    <t xml:space="preserve">Test nhanh phát hiện kháng nguyên NS1 của Dengue virus trong huyết thanh, huyết tương người
Độ nhạy: 100%
Độ đặc hiệu: 100%
</t>
  </si>
  <si>
    <t xml:space="preserve">1. Công dụng: XN nhanh cho bệnh giang mai để phát hiện các kháng thể IgG và IgM đặc hiệu Treponema trong serum, plasma or whole blood.
2. Số lượng test: 25 tests
3. Loại mẫu đo: serum, plasma or whole blood.
4. Thành phần:
- Device: Membrane test assembly comprises of recombinant T. pallidum antigens - colloidal gold conjugate recombinant T. pallidumantigens at 'Test' region anti rabbit antiserum at 'Control' region
- Buffer: Diluent buffer (0.1M Tris Buffer with 0.1% sodium azide)
- Pipette: Disposable plastic sample dropper
- Other Accessories: Desiccant pouch and Package Insert
5. Dạng sử dụng: test nhanh
6. Nhiệt độ bảo quản: 4 - 300C
7. Hạn sử dụng: 24 tháng 
8. Độ bền sau khi mở nắp: sử dụng ngay khi mở nắp
9. Độ nhạy: 100%
10. Độ đặc hiệu: Recombinant Treponemal antigens specific for IgG and IgM class of anti-treponemal antibodies
</t>
  </si>
  <si>
    <t xml:space="preserve">1. Công dụng: Test nhanh để phát hiện HBsAg trong huyết thanh / huyết tương 
2. Số lượng test: 25 tests
3. Loại mẫu đo: huyết thanh / huyết tương 
5. Thành phần:
Device: Antiserum đơn dòng kháng HBsAg – liên hợp vàng keo, IgG của thỏ liên hợp vàng keo và antiserum đơn dòng kháng HBsAg và antiserum kháng thỏ ở các khu vực tương ứng 
Pipette: Dụng cụ nhỏ giọt nhựa dùng một lần
Phụ kiện: Chất hút ẩm và Tờ hướng dẫn sử dụng
6. Dạng sử dụng: test nhanh
7. Nhiệt độ bảo quản: 4 - 30 độ C
8. Hạn sử dụng: 2 năm
9. Tiêu chuẩn chất lượng: ISO 13485
10. Độ nhạy: ~ 0.5 ng/ml of HBsAg
11. Độ đặc hiệu: 100% </t>
  </si>
  <si>
    <t xml:space="preserve">1. Công dụng: XN sắc ký miễn dịch thế hệ thứ 3 để phát hiện các kháng thể HIV 1/2 trong serum, plasma or whole blood
2. Số lượng test: 25 tests
3. Loại mẫu đo: serum, plasma or whole blood
4. Thành phần:
- Device: Membrane test assembly predispensed with highly specific HIV 1&amp; HIV 2 antigens - colloidal gold conjugate and rabbit IgG conjugated to colloidal gold. HIV-1/2 antigens coated on the membrane
at two separate test regions for HIV-1 &amp; HIV-2. Goat Anti-rabbit antiserum at region 'C'  
- Buffer: Sample running buffer containing surfactant and preservatives
- Other Accessories: Desiccant pouch and Package Insert
6. Dạng sử dụng: test nhanh
7. Nhiệt độ bảo quản: 4 - 300C
8. Hạn sử dụng: 24 tháng 
9. Độ bền sau khi mở nắp: sử dụng ngay khi mở nắp
10. Độ nhạy: 99.7% sensitive for HIV 1/2 antibodies 
11. Độ đặc hiệu: 99.4%
</t>
  </si>
  <si>
    <t>Khay thử định tính combo IgG/IgM viêm gan A là xét nghiệm dựa trên phương pháp sắc ký miễn dịch để định tính nhanh chóng kháng thể IgG và IgM với virus viêm gan A (HAV) có trong mẫu máu toàn phần/ huyết thanh/ huyết tương.Chỉ dùng trong chẩn đoán in vitro.
Độ nhạy: 97,9%. Độ đặc hiệu: 99,1%. Độ chính xác: 98,4%
Thành phần: Khay thử, ống nhỏ giọt, dung dịch đệm, túi chứa khay thử</t>
  </si>
  <si>
    <t xml:space="preserve">Test nhanh phát hiện kháng thể IgM kháng Virus viêm gan E trong huyết thanh, huyết tương người nhờ đó chẩn đoán nhiễm virus ở giai đoạn sớm và cấp.
Độ nhạy: ~1.0 ncu/ml
</t>
  </si>
  <si>
    <t xml:space="preserve">- Phát hiện Amphetamine, Mẫu phẩm: Nước tiểu, Độ nhạy: ≥ 99%, Độ chính xác: ≥ 96%, Ngưỡng phát hiện: 1000ng/ml, Thời gian đọc kết quả: Trong vòng 5 phút
- Mỗi vạch thử T chứa kháng thể đơn dòng chuột kháng thuốc và liên hợp protein-AMP. Đường kiểm chứng C có chứa kháng thể đa dòng  IgG dê kháng IgG thỏ  và kháng thể IgG thỏ.
- Đạt tiêu chuẩn EN ISO 13485:2016, CE
- Dạng bào chế: Khay nhựa có giếng nhỏ mẫu,túi tráng nhôm.
- Thời gian đọc kết quả: sau 3-5 phút.
- Độ nhạy: 99.9%, độ đặc hiệu: 99.9%
- Tiêu chuẩn chất lượng: EN ISO 13485, EC </t>
  </si>
  <si>
    <t xml:space="preserve">Phát hiện định tính Opiates trong nước tiểu
Độ nhạy: phát hiện nồng độ opiates trong nước tiểu người trên hoặc bằng 300ng/ml
</t>
  </si>
  <si>
    <t xml:space="preserve">Môi trường thạch Tryptone Water 500g (Thông số và đặc tính kỹ thuật theo tài liệu tiếng Anh và Việt trong HSDT)
</t>
  </si>
  <si>
    <t xml:space="preserve">Urea Broth Kit (broth base + urea)   500g (Thông số và đặc tính kỹ thuật theo tài liệu tiếng Anh và Việt trong HSDT)
</t>
  </si>
  <si>
    <t xml:space="preserve">"Môi trường chọn lọc, phân biệt được sử dụng để phân lập vi sinh vật Gram âm, đặc biệt là Salmonella và Shigella theo PH EUR (Agar Medium K - Xylose Lysine Deoxycholate Agar - Harmonized) (Thông số và đặc tính kỹ thuật theo tài liệu tiếng Anh và Việt trong HSDT)
"
</t>
  </si>
  <si>
    <t>Dung môi Xylene, độc, mùi hắc, tinh khiết dùng trong phòng thí nghiệm, bảo quản mát, tránh ánh sáng trực tiếp. Đeo găng tay, kính bảo hộ và mặt nạ khi thao tác.</t>
  </si>
  <si>
    <t>Dung dịch SSC 10X- 10X SSC SOLUTION,2L(05353947001)</t>
  </si>
  <si>
    <t>Miếng dán cho plate PCR 96 giếng</t>
  </si>
  <si>
    <t>Hóa chất tinh sạch sử dụng công nghệ hạt từ để tinh sạch sản phẩm khuếch đại PCR</t>
  </si>
  <si>
    <t>Miếng dán plate cho máy Agilent 4200</t>
  </si>
  <si>
    <t>Bộ hóa chất xét nghiệm hòa hợp tổ chức mô ghép, phát hiện HLA lớp 1 loại HLA- B, phù hợp với máy Labscan10</t>
  </si>
  <si>
    <t>Bộ hóa chất xét nghiệm NIPT phù hợp với máy Labscan10</t>
  </si>
  <si>
    <t>barcode cho NGS của HLA amplicon</t>
  </si>
  <si>
    <t>Bộ kit chuẩn bị thư viện cho NGS của HLA amplicon. Sử dụng với dòng sản phẩm AllType NGS.</t>
  </si>
  <si>
    <t>Tube Eppendorf 2.0ml không bám dính phù hợp cho NGS</t>
  </si>
  <si>
    <t>Tube Eppendorf 5.0ml không bám dính phù hợp cho NGS</t>
  </si>
  <si>
    <t>Hóa chất định lượng DNA cho máy Agilent 4200</t>
  </si>
  <si>
    <t>Hóa chất đặt Barcode cho mẫu. Barcode 1-16</t>
  </si>
  <si>
    <t>Hóa chất đặt Barcode cho mẫu. Barcode 17-32</t>
  </si>
  <si>
    <t>Nước tinh khiết sử dụng cho sinh học phân tử</t>
  </si>
  <si>
    <t>Tube sử dụng cho máy Qubit để đo nồng độ RNA/DNA</t>
  </si>
  <si>
    <t>Bộ kit định lượng nồng độ DNA và đọc nồng độ bằng máy Qubit Fluorometer.</t>
  </si>
  <si>
    <t>Hóa chất TE (LOW) - dung dịch đệm dùng trong sinh học phân tử</t>
  </si>
  <si>
    <t>Plate 96 giếng phù hợp cho kĩ thuật NGS. Đáy tròn, thể tích 500µl/giếng</t>
  </si>
  <si>
    <t>Vật tư tiêu hao/hóa chất sử dụng trên máy Ion Chef, cung cấp chuẩn bị mẫu và thuốc thử tải chip  bằng Hệ thống Ion Chef ™ và Hệ thống giải trình tự Ion S5 ™</t>
  </si>
  <si>
    <t xml:space="preserve">ƯU ĐIỂM
Nhanh chóng: Quy trình được cải tiến tích hợp nhiều bước giúp quá trình tách chiết đơn giản, nhanh chóng với số lượng mẫu lớn
Tiện lợi: Hóa chất chưa chia sẵn, giúp khách hàng tiết kiệm hóa chất với số lượng mẫu ít
Thời gian tách chiết 10p. Cung cấp bao gồm Tipcom chạy máy
Linh hoạt: Dễ dàng đáp ứng trên các dòng máy tách chiết/ tinh sạch nucleic acid khác nhau.
Hiệu quả Thu nhận đồng thời DNA/RNA với độ lặp lại và hiệu suất thu hồi cao
THÔNG SỐ KỸ THUẬT
Loại Mẫu: DNA/RNA virus từ mẫu huyễn dịch (huyền phù), mẫu quét bề mặt, mẫu dịch phết (y tế) bao gồm SARS-CoV-2 bằng hạt từ..
Thu nhận đồng thời DNA và RNA.
Hiệu suất thu hồi hạt từ: &gt; 95%
Khả năng gắn DNA/RNA: tối đa 80 µg (phụ thuộc vào loại mẫu)
Độ tinh sạch: A260/A280 = 1.7 – 2.2
Thời gian tách chiết: 10 phút cho 1-32 mẫu (giải pháp tách tự động)
Lượng mẫu đầu vào: 200 µL
Hạt từ: Nồng độ: 10-15mg/ mL;Kích thước : 0.2-5µm
Lõi: Fe3O4; Vỏ ngoài: SiO2
Điều kiện lưu trữ: Nhiệt độ phòng
Hạn sử dụng: 12 tháng kể từ ngày sản xuất
</t>
  </si>
  <si>
    <t>- Các panel chuẩn đóng vai trò là panel tham chiếu để điều chỉnh hệ thống phát hiện quang học của máy.
- Được sử dụng để điều chỉnh các đèn LED (đỏ, xanh lá cây, xanh dương và UV) của máy BD Phoenix.</t>
  </si>
  <si>
    <t xml:space="preserve">"Giấy in barcode
"
</t>
  </si>
  <si>
    <t xml:space="preserve">"Nắp đậy panel để tránh bay hơi
"
</t>
  </si>
  <si>
    <t>Bộ phận đo mẫu theo công nghệ điện hóa phát quang (Measuring cell), dùng cho máy phân tích miển dịch tự động (05151643001)</t>
  </si>
  <si>
    <t>Bóng đèn dùng cho máy phân tích sinh hóa.
Bóng đèn này sử dụng được cho máy theo yêu cầu HSMT, hoàn toàn tương đương trong HSMT.</t>
  </si>
  <si>
    <t>Dung dịch rửa máy sinh hóa.
Hóa chất này sử dụng được cho máy theo yêu cầu HSMT, hoàn toàn tương đương hóa chất trong HSMT.</t>
  </si>
  <si>
    <t>Xét nghiệm viêm tụy cấp.
Hóa chất này sử dụng được cho máy theo yêu cầu HSMT, hoàn toàn tương đương hóa chất trong HSMT.</t>
  </si>
  <si>
    <t>Chuẩn máy sinh hóa
.
Hóa chất này sử dụng được cho máy theo yêu cầu HSMT, hoàn toàn tương đương hóa chất trong HSMT.</t>
  </si>
  <si>
    <t>Xét nghiệm, chuẩn đoán viêm gan, tắc nghẽn đường dẫn mật, xơ gan.
Hóa chất này sử dụng được cho máy theo yêu cầu HSMT, hoàn toàn tương đương hóa chất trong HSMT.</t>
  </si>
  <si>
    <t>Xét nghiệm nguy cơ xơ vữa động mạch.
Hóa chất này sử dụng được cho máy theo yêu cầu HSMT, hoàn toàn tương đương hóa chất trong HSMT.</t>
  </si>
  <si>
    <t>Chất kiểm tra dạng huyết thanh con người được làm khô trong môi trường chân không.
Dùng để kiểm tra độ chính xác trong kiểm định chất lượng sử dụng được cho qui trình bán tự động và tự động.
Hóa chất này sử dụng được cho máy theo yêu cầu HSMT, hoàn toàn tương đương hóa chất trong HSMT.</t>
  </si>
  <si>
    <t>Xét nghiệm chuẩn đoán nhồi máu cơ tim.
Hóa chất này sử dụng được cho máy theo yêu cầu HSMT, hoàn toàn tương đương hóa chất trong HSMT.</t>
  </si>
  <si>
    <t>Calib máy sinh hóa
.
Hóa chất này sử dụng được cho máy theo yêu cầu HSMT, hoàn toàn tương đương hóa chất trong HSMT.</t>
  </si>
  <si>
    <t>Xét nghiệm nhiễm trùng, viêm.
Hóa chất này sử dụng được cho máy theo yêu cầu HSMT, hoàn toàn tương đương hóa chất trong HSMT.</t>
  </si>
  <si>
    <t>Xét nghiệm chuẩn đoán chức năng thận/
Hóa chất này sử dụng được cho máy theo yêu cầu HSMT, hoàn toàn tương đương hóa chất trong HSMT.</t>
  </si>
  <si>
    <t>Hóa chất chuẩn CRP. Hóa chất này sử dụng được cho máy theo yêu cầu HSMT, hoàn toàn tương đương hóa chất trong HSMT.</t>
  </si>
  <si>
    <t>Xét nghiệm đường huyết.
Hóa chất này sử dụng được cho máy theo yêu cầu HSMT, hoàn toàn tương đương hóa chất trong HSMT.</t>
  </si>
  <si>
    <t>Xét nghiệm các bệnh về gan
.
Hóa chất này sử dụng được cho máy theo yêu cầu HSMT, hoàn toàn tương đương hóa chất trong HSMT.</t>
  </si>
  <si>
    <t>Xét nghiệm các bệnh về gan.
Hóa chất này sử dụng được cho máy theo yêu cầu HSMT, hoàn toàn tương đương hóa chất trong HSMT.</t>
  </si>
  <si>
    <t>Thuốc thử HbA1c Hemolyze dùng cho việc xét nghiệm chẩn đoán HbA1c
.
Hóa chất này sử dụng được cho máy theo yêu cầu HSMT, hoàn toàn tương đương hóa chất trong HSMT.</t>
  </si>
  <si>
    <t>Định lượng trong chuẩn đoán HbA1c trong máu toàn phần ở người.
Hóa chất này sử dụng được cho máy theo yêu cầu HSMT, hoàn toàn tương đương hóa chất trong HSMT.</t>
  </si>
  <si>
    <t>HbA1c Calibratorset dùng để tạo ra một đường chuẩn tham chiếu để chuẩn cho xét nghiệm HbA1c.
Hóa chất này sử dụng được cho máy theo yêu cầu HSMT, hoàn toàn tương đương hóa chất trong HSMT.</t>
  </si>
  <si>
    <t>Là một dung dịch để chuẩn máy, dạng huyết thanh chuẩn dùng để chuẩn cho xét nghiệm HDL / LDL dùng phương pháp đo trực tiếp.
Hóa chất này sử dụng được cho máy theo yêu cầu HSMT, hoàn toàn tương đương hóa chất trong HSMT.</t>
  </si>
  <si>
    <t>Xét nghiệm mỡ máu và nguy cơ mắc bệnh tim mạch.
Hóa chất này sử dụng được cho máy theo yêu cầu HSMT, hoàn toàn tương đương hóa chất trong HSMT.</t>
  </si>
  <si>
    <t>Hóa chất dùng để kiểm chuẩn HbA1c
.
Hóa chất này sử dụng được cho máy theo yêu cầu HSMT, hoàn toàn tương đương hóa chất trong HSMT.</t>
  </si>
  <si>
    <t>Xét nghiệm theo dõi tình trạng mỡ máu.
Hóa chất này sử dụng được cho máy theo yêu cầu HSMT, hoàn toàn tương đương hóa chất trong HSMT.</t>
  </si>
  <si>
    <t>Dụng cụ đựng mẫu bằng nhựa dùng để chứa mẫu máu hoặc nước tiểu dùng cho xét nghiệm y tế
- Là vật tư tiêu hao dùng một lần,
Cúp này sử dụng được cho máy theo yêu cầu HSMT, hoàn toàn tương đương  trong HSMT.</t>
  </si>
  <si>
    <t>Xét nghiệm đau tủy xương, suy nhược cơ thể.
Hóa chất này sử dụng được cho máy theo yêu cầu HSMT, hoàn toàn tương đương hóa chất trong HSMT.</t>
  </si>
  <si>
    <t>Xét nghiệm dịch não tủy.
Hóa chất này sử dụng được cho máy theo yêu cầu HSMT, hoàn toàn tương đương hóa chất trong HSMT.</t>
  </si>
  <si>
    <t>Xét nghiệm theo dõi mỡ máu.
Hóa chất này sử dụng được cho máy theo yêu cầu HSMT, hoàn toàn tương đương hóa chất trong HSMT.</t>
  </si>
  <si>
    <t>Xét nghiệm chức năng thận.
Hóa chất này sử dụng được cho máy theo yêu cầu HSMT, hoàn toàn tương đương hóa chất trong HSMT.</t>
  </si>
  <si>
    <t>Xét nghiệm bệnh gout.
Hóa chất này sử dụng được cho máy theo yêu cầu HSMT, hoàn toàn tương đương hóa chất trong HSMT.</t>
  </si>
  <si>
    <t>Xét nghiệm bệnh về gan.
Hóa chất này sử dụng được cho máy theo yêu cầu HSMT, hoàn toàn tương đương hóa chất trong HSMT.</t>
  </si>
  <si>
    <t>Sử dụng cặp mồi và mẫu dò Taqman bắt cặp trên một vùng dài 103 bp của vùng 5’-UTR trong bộ gene HCV. Chương trình RT PCR: 1 chu kì: 25oC – 5 phút, 1 chu kì: 42oC – 30 phút, 1 chu kì  85oC – 5 phút, giữ mẫu: 4oC</t>
  </si>
  <si>
    <t xml:space="preserve">Hóa chất tách chiết tủa RNA bao gồm phenol, chlorofom, Iso-propanol,70% Ethanol, DEPC </t>
  </si>
  <si>
    <t xml:space="preserve">Sử dụng cặp mồi và mẫu dò Taqman bắt cặp trên một vùng dài 103 bp của vùng 5’-UTR trong bộ gene HCV, chu trình nhiệt (1 chu kì  45oC – 10 phút - RT , 1 chu kì  95oC – 10 phút bất hoạt RT, 40 chu kì:   95oC – 15 giây, 
60oC – 1 phút (Đọc tín hiệu)) </t>
  </si>
  <si>
    <t xml:space="preserve">THÔNG SỐ KỸ THUẬT
Mục tiêu	Hepatitis C Virus (HCV)
Loại mẫu đầu vào	DNA sau tách chiết từ mẫu huyết thanh, huyết tương ban đầu
Thể tích mẫu đầu vào	10µL cDNA
Kênh màu phát hiện	FAM: phát hiện tác nhân HCV
HEX: chứng nội
Độ nhạy	250 IU/ ml
Khoảng tuyến tính	10⁹ – 2.5×10 copies/mL
Công nghệ	TaqMan probe/ One-step RT Real-time PCR
Đường chuẩn	(E1: 10¹) (E2: 10²) (E3: 10³) (E4: 10⁴)(E5: 10⁵)
Thời gian PCR	2 giờ 10 phút
Độ đặc hiệu	Kit chỉ phát hiện HCV
Thành phần	HCV qPCR mix, HBV standard ( E1, E2,E3,E4,E5), Chứng âm, Chứng nội (IC), Tube PCR.
Bảo quản	12 tháng, nhiệt độ -20oC
</t>
  </si>
  <si>
    <t>sử dụng mẫu dò TaqMan. Cặp mồi và mẫu dò TaqMan được thiết kế để nhân bản và phát hiện HPV và xác định nhóm tyoe nguy cơ thấp, type 6, type 11, type 16 và type 18. Chu trình nhiệt (1 chu kì 95oC – 15 phút, 40 chu kì   95oC – 15 giây 60oC – 60 giây (Đọc tín hiệu))</t>
  </si>
  <si>
    <t xml:space="preserve">Bộ hóa chất xét nghiệm khẳng định virus Corona bao gồm: OneStep RT-qPCR Enzyme mix, 2X OneStep RT-qPCR Buffer, Primer &amp; Probe Mixture, Control Template, RNase free Water. Ngưỡng phát hiện 10 copy/phản ứng. Xác định gen N, gen Orf1a. </t>
  </si>
  <si>
    <t xml:space="preserve">THÔNG SỐ KỸ THUẬT
Mục tiêu	High-risk Human Papilloma Virus (HPV)
Loại mẫu đầu vào	DNA sau tách chiết từ mẫu dịch phết cổ tử cung, mẫu sinh thiết
Thể tích mẫu đầu vào	10µL
Kênh màu phát hiện	FAM: phát hiện tác nhân HPV
HEX: chứng nội
Độ nhạy	10 copies/ phản ứng
Công nghệ	TaqMan probe
Thời gian PCR	1 giờ 30 phút
Độ đặc hiệu	Kit chỉ phát hiện các tuýp nguy cơ cao HPV
Thành phần	High-risk HPV qPCR mix, Chứng âm, chứng dương, Chứng nội (IC), Tube PCR.
Bảo quản	12 tháng, nhiệt độ -20oC
</t>
  </si>
  <si>
    <t xml:space="preserve">ƯU ĐIỂM
Quy trình tách chiết tự động siêu nhanh chóng, hiệu quả.
Hiệu suất, độ tinh sạch cao
Thu nhận đồng thời DNA/RNA
Không chứa hóa chất độc hại như Phenol, Chloroform.
Tiện lợi: Cung cấp trọn bộ không cần bổ sung hóa chất, vật tư riêng ở bên ngoài.
Bộ kit bao gồm Ethanol để pha Wash Buffer 1 và Wash Buffer 2
Đáp ứng trên đa dạng dòng máy 32 khác nhau trên thị trường
THÔNG SỐ KỸ THUẬT
Mẫu đầu vào : Tế bào nuôi cấy, vi khuẩn gram (-) và gram (+), huyễn dịch (huyền phù), mẫu quét bề mặt, mẫu dịch phết bao gồm SARS-CoV-2
Lượng mẫu đầu vào: 200 µL
Thể tích thu nhận: 100 µL DNA/RNA
Thời gian tách chiết: 23-30 phút cho 1-96 mẫu
Độ tinh sạch cao: A260/A280 = 1.7 – 2.2
Nồng độ hạt từ: 10-15 mg/ mL;
Kích thước hạt từ : 0.2-5 µm;
Lõi hạt từ Fe3O4; Vỏ ngoài SiO2 .
Điều kiện lưu trữ: Nhiệt độ phòng. Ngoại trừ proteinase K bảo quản ở 2-8oC.
Hạn sử dụng: 12 tháng kể từ ngày sản xuất
</t>
  </si>
  <si>
    <t>CUVETTE  sử dụng cho máy sinh hóa.
CUVETTE này sử dụng được cho máy theo yêu cầu HSMT, hoàn toàn tương đương trong HSMT.</t>
  </si>
  <si>
    <t>Bóng đèn Halogen sử dụng cho máy sinh hóa.
Bóng đèn này sử dụng được cho máy theo yêu cầu HSMT, hoàn toàn tương đương trong HSMT.</t>
  </si>
  <si>
    <t>Nước rửa sử dụng cho máy sinh hóa
.
Hóa chất này sử dụng được cho máy theo yêu cầu HSMT, hoàn toàn tương đương hóa chất trong HSMT.</t>
  </si>
  <si>
    <t xml:space="preserve">Tương thích máy
 miễn dịch tự động Etimax </t>
  </si>
  <si>
    <t>Phosphate free, 
21% Organic Carbon</t>
  </si>
  <si>
    <t>Dung dịch enzyme (KTE-02): 1 x 12 ml; 
Dung dịch cơ chất (KTE-03): 1 x 12 ml; Chứng dương (Positive Control): 1 x 1,5 ml; Chứng âm (Negative Control): 1 x 1,5 ml; Dung dịch rửa (KTE-01) 20X: 40 ml; Dung dịch dừng phản ứng (KTE-04): 1 x 15 ml; Dung dịch pha loãng mẫu (KTE-05) 2X: 1 x 60 ml</t>
  </si>
  <si>
    <t>Ống pha loãng dành 
cho máy Etimax 3000</t>
  </si>
  <si>
    <t xml:space="preserve">Hóa chất kiểm chứng cho xét nghiệm HbA1c. Thành phần: Các tế bảo hồng cầu ở người
</t>
  </si>
  <si>
    <t>Là dụng cụ đựng mẫu bằng nhựa dùng để chứa mẫu máu hoặc nước tiểu dùng cho xét nghiệm y tế
.
Cúp đựng này sử dụng được cho máy theo yêu cầu HSMT, hoàn toàn tương đương trong HSMT.</t>
  </si>
  <si>
    <t xml:space="preserve">Môi trường vận chuyển mẫu vi rút ( Inactivated ). Code: MT - 002
Xuất Xứ: ABT - Việt Nam
Mã hàng: MT-002
Thể tích: 3ml
Thành Phần môi trường:
•Guanidine thiocyanate
•TCEP
•Sodium citrate
•Tris 1M
•EDTA 0.5M
•N-Lauroyl sarcosine sodium salt
•Antifoam A (10%)
•Phenol red
- Có nắp vặn kín, vận chuyển được virus SARS-COV-2.
- Lot và hạn dùng được in trên thân ống.
- Đạt tiêu chuẩn chất lượng: ISO 13485, Phân Loại A trang thiết bị y tế và Phân nhóm 5 theo thông tư 14.
Bảo quản nhiệt độ phòng
Cung cấp bao gồm:
01 ống môi trường 3ml đựng trong ống ly tâm 15ml vô trùng tặng kèm 1 que lấy mẫu tỵ hầu
Đóng gói:  20 ống/ Hộp
</t>
  </si>
  <si>
    <t xml:space="preserve"> Chương trình ngoại kiểm Dịch não tủy đáp ứng 12 thông số hoặc tương đương.  Chu kỳ bắt đầu tháng 3 hàng năm.
</t>
  </si>
  <si>
    <t xml:space="preserve">Đầu tip đa năng 200ul, có lọc, vô trùng, độ giữ nước siêu thấp, 96 cái/hộp; ISO 9001, ISO 13482
</t>
  </si>
  <si>
    <t>Đầu col dùng 1 lần đã tiệt trùng thể tích 20ul</t>
  </si>
  <si>
    <t xml:space="preserve"> Hóa chất tinh khiết Potassium dihydrogen phosphate a.r. (KH2PO4) sử dụng cho các phản ứng hóa học trong phòng thí nghiệm (Thông số và đặc tính kỹ thuật theo tài liệu tiếng Anh và Việt trong HSDT) </t>
  </si>
  <si>
    <t xml:space="preserve"> Hóa chất tinh khiết Sodium hydroxide, pellets a.r. 1kg sử dụng cho các phản ứng hóa học trong phòng thí nghiệm (Thông số và đặc tính kỹ thuật theo tài liệu tiếng Anh và Việt trong HSDT) 
</t>
  </si>
  <si>
    <t>Dãy ống nhựa phản ứng - LightCycler 8-Tube Strips (white) (06612601001)</t>
  </si>
  <si>
    <t xml:space="preserve">Môi trường nuôi cấy vi sinh Mannitol Motility Nitrate (MMN) Mediumn, dạng bột, có CoA (Thông số và đặc tính kỹ thuật theo tài liệu tiếng Anh và Việt trong HSDT)
</t>
  </si>
  <si>
    <t xml:space="preserve"> Môi trường được sử dụng để nuôi cấy và định lượng vi sinh vật trong nước và các sản phẩm sữa  (Thông số và đặc tính kỹ thuật theo tài liệu tiếng Anh và Việt trong HSDT) 
</t>
  </si>
  <si>
    <t xml:space="preserve">Hóa chất tinh khiết phân tích, có chứng nhận chất lượng CoA, (Thông số và đặc tính kỹ thuật theo tài liệu tiếng Anh và Việt trong HSDT)
</t>
  </si>
  <si>
    <t>Môi trường nuôi cấy vi sinh Motility Nitrate (MN) Medium Base, có CoA (Thông số và đặc tính kỹ thuật theo tài liệu tiếng Anh và Việt trong HSDT)</t>
  </si>
  <si>
    <t>Ống ly tâm thể tích 15ml có chia vạch tiệt trùng bằng khí</t>
  </si>
  <si>
    <t xml:space="preserve">Môi trường nuôi cấy vi sinh Plate Count Agar, dạng bột, có CoA (Thông số và đặc tính kỹ thuật theo tài liệu tiếng Anh và Việt trong HSDT)
</t>
  </si>
  <si>
    <t xml:space="preserve">Môi trường chọn lọc để phát hiện Vibrio spp gây bệnh đường ruột từ các mẫu lâm sàng và mẫu phi lâm sàng, theo ISO 21872. Thành phần (g/l): Peptone 10.0; Yeast Extract 5.0; Sodium Citrate 10.0; Sodium Thiosulfate 10.0; Iron(III) Citrate 1.0; Sodium Chloride 10.0; Dried Bovine Bile 8.0; Sucrose 20.0; Bromothymol Blue 0.04; Thymol Blue 0.04; Agar 15.0; pH cuối cùng 8.6 ± 0.2 ở 25°C. Môi trường tổng hợp dạng bột mịn, đồng nhất, màu be nhạt đến màu be xanh. Bảo quản ở 10-25 °C. Đóng gói: Hộp/500g. Tiêu chuẩn chất lượng Châu Âu/G7: ISO, CE
</t>
  </si>
  <si>
    <t>Que +kim</t>
  </si>
  <si>
    <t>ml</t>
  </si>
  <si>
    <t>Lít</t>
  </si>
  <si>
    <t>Chai 500ml</t>
  </si>
  <si>
    <t>Thùng</t>
  </si>
  <si>
    <t>Bình 1 lít</t>
  </si>
  <si>
    <t>Chai
500ml</t>
  </si>
  <si>
    <t>Tube</t>
  </si>
  <si>
    <t>Chai 500g</t>
  </si>
  <si>
    <t>Gam</t>
  </si>
  <si>
    <t>Con</t>
  </si>
  <si>
    <t>Đĩa</t>
  </si>
  <si>
    <t>Plate</t>
  </si>
  <si>
    <t>Tờ</t>
  </si>
  <si>
    <t>VENTANA anti-E-cadherin (36) Mouse Monoclonal Primary Antibody</t>
  </si>
  <si>
    <t>VENTANA anti-MSH2 (G219-1129) Mouse Monoclonal Primary Antibody</t>
  </si>
  <si>
    <t>anti-c-MYC (Y69) Rabbit Monoclonal Primary Antibody</t>
  </si>
  <si>
    <t>CEA (CEA31) Mouse Monoclonal Antibody</t>
  </si>
  <si>
    <t>Reaction Buffer Concentrate (10X)</t>
  </si>
  <si>
    <t>Cell Conditioning Solution (CC1)</t>
  </si>
  <si>
    <t>anti-CD117 (EP10) Rabbit Monoclonal Primary Antibody</t>
  </si>
  <si>
    <t>anti-MUC1 (H23) Mouse Monoclonal Primary Antibody</t>
  </si>
  <si>
    <t>anti-SOX-2 (SP76) Rabbit Monoclonal Primary Antibody</t>
  </si>
  <si>
    <t>CONFIRM anti-P53 (DO-7) Primary Antibody</t>
  </si>
  <si>
    <t xml:space="preserve">BO QUE ULTRA PLUS + KIM DELICA PLUS 25
</t>
  </si>
  <si>
    <t>K Electrode</t>
  </si>
  <si>
    <t>Na Electrode</t>
  </si>
  <si>
    <t>C.f.a.s.</t>
  </si>
  <si>
    <t>Control Set β2-Microglobulin</t>
  </si>
  <si>
    <t>RF Control Set</t>
  </si>
  <si>
    <t>Preciset TDM II</t>
  </si>
  <si>
    <t>ISE Cleaning Solution / Elecsys SysClean</t>
  </si>
  <si>
    <t>ISE Diluent Gen.2</t>
  </si>
  <si>
    <t>ISE Internal Standard Gen.2</t>
  </si>
  <si>
    <t>ISE Standard high</t>
  </si>
  <si>
    <t>ISE Standard low</t>
  </si>
  <si>
    <t>Ammonia/Ethanol/CO2 Calibrator</t>
  </si>
  <si>
    <t>PreciControl ClinChem Multi 1</t>
  </si>
  <si>
    <t>PreciControl ClinChem Multi 2</t>
  </si>
  <si>
    <t>REF Electrode</t>
  </si>
  <si>
    <t>Sample Cleaner 2</t>
  </si>
  <si>
    <t>Cell Wash Solution II / Acid Wash</t>
  </si>
  <si>
    <t>ASTL</t>
  </si>
  <si>
    <t>Sample Cup</t>
  </si>
  <si>
    <t>Reaction Cell for c 311</t>
  </si>
  <si>
    <t>ECO-D</t>
  </si>
  <si>
    <t>GGT-2</t>
  </si>
  <si>
    <t>HDLC4</t>
  </si>
  <si>
    <t xml:space="preserve">NACL
</t>
  </si>
  <si>
    <t>SI2</t>
  </si>
  <si>
    <t>Eldon Card 2551-V</t>
  </si>
  <si>
    <t>cobas U Calibration Strip</t>
  </si>
  <si>
    <t>cobas u pack</t>
  </si>
  <si>
    <t>ultraView Universal DAB Detection Kit</t>
  </si>
  <si>
    <t>CDX-2 (EPR2764Y) Rabbit Monoclonal Antibody</t>
  </si>
  <si>
    <t>Bluing Reagent</t>
  </si>
  <si>
    <t>Rabbit Monoclonal Negative Control Ig</t>
  </si>
  <si>
    <t>VENTANA anti-MLH1 (M1) Mouse Monoclonal Primary Antibody</t>
  </si>
  <si>
    <t>anti- Pan Keratin (AE1/AE3 &amp; PCK26) Primary Antibody (50 Tests)</t>
  </si>
  <si>
    <t>CONFIRM anti-CD20 (L26) Primary Antibody</t>
  </si>
  <si>
    <t>CONFIRM anti-Estrogen Receptor (ER) (SP1) Rabbit Monoclonal Primary Antobody (50 tests)</t>
  </si>
  <si>
    <t>CONFIRM anti-Ki-67 (30-9) Rabbit Monoclonal Primary Antibody</t>
  </si>
  <si>
    <t>CONFIRM anti-Desmin (DE-R-11) Primary Antibody</t>
  </si>
  <si>
    <t>Actin, Smooth Muscle (1A4) Mouse Monoclonal Antibody</t>
  </si>
  <si>
    <t>CONFIRM anti Progesterone Receptor (PR) (1E2) Rabbit Monoclonal Primary Antobody (50 tests)</t>
  </si>
  <si>
    <t>anti-Cytokeratin 5/6 (D5/16B4) Mouse Monoclonal Primary Antibody</t>
  </si>
  <si>
    <t>Anti-Chromogranin A (LK2H10) Primary Antibody</t>
  </si>
  <si>
    <t>CONFIRM anti-CD23 (SP23) Rabbit Monoclonal Primary Antibody</t>
  </si>
  <si>
    <t>CONFIRM anti-CD3 (2GV6) Rabbit Monoclonal Primary Antibody</t>
  </si>
  <si>
    <t>CONFIRM anti-CD34 (QBEnd/10) Primary Antibody</t>
  </si>
  <si>
    <t>CONFIRM anti-Melanosome (HMB45) Mouse Monoclonal Primary Antibody</t>
  </si>
  <si>
    <t>CONFIRM anti-S100 (4C4.9) Primary Antibody</t>
  </si>
  <si>
    <t>CONFIRM anti-bcl-2 (124) Mouse Monoclonal Primary Antibody</t>
  </si>
  <si>
    <t>CONFIRM anti-Cytokeratin 20 (SP33) Rabbit Monoclonal Primary Antibody</t>
  </si>
  <si>
    <t>Confirm anti-Cytokeratin 7 (SP52) Rabbit Monoclonal Primary Antibody</t>
  </si>
  <si>
    <t>DOG1 (SP31) Rabbit Monoclonal Antibody</t>
  </si>
  <si>
    <t>Hematoxylin II</t>
  </si>
  <si>
    <t>VENTANA anti-p63 (4A4) Mouse Monoclonal Primary Antibody</t>
  </si>
  <si>
    <t>anti-CD30 (Ber-H2) Mouse Monoclonal Primary Antibody</t>
  </si>
  <si>
    <t>bcl-6 (GI191E/A8) Mouse Monoclonal Antibody</t>
  </si>
  <si>
    <t>anti-Calcitonin (SP17) Rabbit Monoclonal Primary Antibody</t>
  </si>
  <si>
    <t>Beta-Catenin (14) Mouse Monoclonal Antibody</t>
  </si>
  <si>
    <t>VENTANA anti-CD10 (SP67) Rabbit Monoclonal Primary Antibody</t>
  </si>
  <si>
    <t>CONFIRM anti-CD15 (MMA) Mouse Monoclonal Primary Antibody</t>
  </si>
  <si>
    <t>CD31 (JC70) Mouse Monoclonal Antibody</t>
  </si>
  <si>
    <t>CD56 (MRQ-42) Rabbit Monoclonal Antibody</t>
  </si>
  <si>
    <t>Thyroglobulin (2H11+6E1) Mouse Monoclonal Antibody</t>
  </si>
  <si>
    <t>VENTANA anti-Cyclin D1 (SP4-R) Rabbit Monoclonal Primary Antibody</t>
  </si>
  <si>
    <t>CONFIRM anti-EMA (E29) Mouse Monoclonal Primary Antibody</t>
  </si>
  <si>
    <t>VENTANA anti-HER2/neu (4B5) Rabbit Monoclonal Primary Antibody</t>
  </si>
  <si>
    <t>Myogenin (F5D) Mouse Monoclonal Antibody</t>
  </si>
  <si>
    <t>anti-NSE (MRQ-55) Mouse Monoclonal Antibody</t>
  </si>
  <si>
    <t>Actin, Muscle Specific (HHF35) Mouse Monoclonal Antibody</t>
  </si>
  <si>
    <t>anti-Thyroid Transcription Factor-1 (SP141) Rabbit Monoclonal Primary Antibody</t>
  </si>
  <si>
    <t>CONFIRM anti-Vimentin (V9) Primary Antibody</t>
  </si>
  <si>
    <t>CONFIRM anti-CD5 (SP19) Rabbit Monoclonal Primary Antibody</t>
  </si>
  <si>
    <t>CONFIRM anti-Synaptophysin (SP11) Rabbit Monoclonal Primary Antibody</t>
  </si>
  <si>
    <t>EZ Prep Concentrate (10X)</t>
  </si>
  <si>
    <t>LCS (Predilute)</t>
  </si>
  <si>
    <t>OptiView DAB IHC Detection Kit</t>
  </si>
  <si>
    <t>MUC5AC (MRQ-19) Mouse Monoclonal Antibody</t>
  </si>
  <si>
    <t>SOX-10 (SP267) Rabbit Monoclonal Primary Antibody</t>
  </si>
  <si>
    <t>MUC6 (MRQ-20) Mouse MonoclonalAntibody</t>
  </si>
  <si>
    <t>ALB2</t>
  </si>
  <si>
    <t>ALP2S</t>
  </si>
  <si>
    <t xml:space="preserve">ALTL
</t>
  </si>
  <si>
    <t>ASLOT</t>
  </si>
  <si>
    <t>B2MG</t>
  </si>
  <si>
    <t xml:space="preserve">BILD2
</t>
  </si>
  <si>
    <t>C3C-2</t>
  </si>
  <si>
    <t>C4-2</t>
  </si>
  <si>
    <t>C.f.a.s. CK-MB</t>
  </si>
  <si>
    <t>C.f.a.s. PAC</t>
  </si>
  <si>
    <t>C.f.a.s. Proteins</t>
  </si>
  <si>
    <t>C.f.a.s PUC</t>
  </si>
  <si>
    <t>CHE2</t>
  </si>
  <si>
    <t>CHOL2</t>
  </si>
  <si>
    <t>CKMB</t>
  </si>
  <si>
    <t>CRP4</t>
  </si>
  <si>
    <t>CRPHS</t>
  </si>
  <si>
    <t>Reaction Cell for c501/c502</t>
  </si>
  <si>
    <t>ETOH2</t>
  </si>
  <si>
    <t xml:space="preserve">FERR4
</t>
  </si>
  <si>
    <t>GLUC3</t>
  </si>
  <si>
    <t xml:space="preserve">HALOGEN LAMP
</t>
  </si>
  <si>
    <t>IRON2</t>
  </si>
  <si>
    <t>LACT2</t>
  </si>
  <si>
    <t>LDHI2</t>
  </si>
  <si>
    <t>LDLC3</t>
  </si>
  <si>
    <t>MG2</t>
  </si>
  <si>
    <t>NH3L2</t>
  </si>
  <si>
    <t>Ammonia/Ethanol/CO2 Control Abnormal</t>
  </si>
  <si>
    <t>Ammonia/Ethanol/CO2 Control Normal</t>
  </si>
  <si>
    <t>PHOS2</t>
  </si>
  <si>
    <t>Precinorm PUC</t>
  </si>
  <si>
    <t xml:space="preserve">Precipath PUC
</t>
  </si>
  <si>
    <t>Preciset TDM I</t>
  </si>
  <si>
    <t>RF-II</t>
  </si>
  <si>
    <t>Preciset RF</t>
  </si>
  <si>
    <t>SMS</t>
  </si>
  <si>
    <t>TP2</t>
  </si>
  <si>
    <t>TRSF2</t>
  </si>
  <si>
    <t xml:space="preserve">UREAL
</t>
  </si>
  <si>
    <t xml:space="preserve">UA2
</t>
  </si>
  <si>
    <t>VANC3</t>
  </si>
  <si>
    <t xml:space="preserve">SURFA’SAFE
</t>
  </si>
  <si>
    <t xml:space="preserve">ANIOSPRAY 29
</t>
  </si>
  <si>
    <t xml:space="preserve">DERMANIOS SCRUB CHLORHEXIDINE 4%
</t>
  </si>
  <si>
    <t xml:space="preserve">ANIOSAFE MANUCLEAR NPC HF
</t>
  </si>
  <si>
    <t xml:space="preserve">ANIOSGEL 85 NPC
</t>
  </si>
  <si>
    <t xml:space="preserve">CLINICARE ALCOHOL FREE DISINFECTANT
</t>
  </si>
  <si>
    <t xml:space="preserve">SURFANIOS
</t>
  </si>
  <si>
    <t xml:space="preserve">Liquid Specific Proteins Control Level 1 (SP Control 1) (Nội kiểm Protein đặc hiệu mức 1)
</t>
  </si>
  <si>
    <t xml:space="preserve">Liquid Specific Proteins Control Level 2 (SP Control 2)  (Nội kiểm Protein đặc hiệu mức 2)
</t>
  </si>
  <si>
    <t xml:space="preserve">Liquid Specific Proteins Control Level 3 (SP Control 3)  (Nội kiểm Protein đặc hiệu mức 3)
</t>
  </si>
  <si>
    <t>Helicobacter Test INFAI CLINIPAC 50</t>
  </si>
  <si>
    <t>II-1 Anaerobic Blood Culture Bottle</t>
  </si>
  <si>
    <t>III-1 Children’s Blood Culture Bottle</t>
  </si>
  <si>
    <t>I-1 Aerobic Blood Culture Bottle</t>
  </si>
  <si>
    <t>K-tip</t>
  </si>
  <si>
    <t>CAP</t>
  </si>
  <si>
    <t>COBAS® AmpliPrep/COBAS® TaqMan® Wash Reagent</t>
  </si>
  <si>
    <t>TopSENSI ® HBV qPCR KIT</t>
  </si>
  <si>
    <t>COBAS® AmpliPrep/COBAS® TaqMan® HCV Quantitative Test, version 2.0</t>
  </si>
  <si>
    <t>TopSENSI ® HCV qPCR KIT</t>
  </si>
  <si>
    <t>HIV</t>
  </si>
  <si>
    <t>LC Multiplex RNA Virus Master, 200</t>
  </si>
  <si>
    <t>LC</t>
  </si>
  <si>
    <t>LM</t>
  </si>
  <si>
    <t xml:space="preserve">LightMix® Modular SARS-CoV-2 (COVID19) RdRP
</t>
  </si>
  <si>
    <t>LS</t>
  </si>
  <si>
    <t xml:space="preserve">K-tube Rack
</t>
  </si>
  <si>
    <t>BD FACS™ Clean Solution</t>
  </si>
  <si>
    <t>BD FACSCount™ Control Kit</t>
  </si>
  <si>
    <t>BD FACSCount™ CD4</t>
  </si>
  <si>
    <t>BD FACSFlow™ Sheath Fluid</t>
  </si>
  <si>
    <t xml:space="preserve">BD FACS Rinse Solution </t>
  </si>
  <si>
    <t>BD PhoenixSpec™ Calibrator Kit</t>
  </si>
  <si>
    <t>BD Phoenix™ AST-S Indicator Solution</t>
  </si>
  <si>
    <t>BD Phoenix™ AST Indicator Solution</t>
  </si>
  <si>
    <t>BD Phoenix™ Yeast ID</t>
  </si>
  <si>
    <t>BD Phoenix™ NMIC/ID-504</t>
  </si>
  <si>
    <t>BD Phoenix™ SMIC/ID-2</t>
  </si>
  <si>
    <t>BD Phoenix™ PMIC/ID-95</t>
  </si>
  <si>
    <t>BD Phoenix™ NMIC-203</t>
  </si>
  <si>
    <t>BD Phoenix™ PMIC- 84</t>
  </si>
  <si>
    <t xml:space="preserve">M-series Lyse </t>
  </si>
  <si>
    <t xml:space="preserve">M-series Diluent 
</t>
  </si>
  <si>
    <t xml:space="preserve">D CHECK D 2.5mL 
(Hạn sử dụng 180 ngày, độ bền 30 ngày sau khi mở nắp)	
</t>
  </si>
  <si>
    <t>Gram Reagent B Iodine</t>
  </si>
  <si>
    <t>Gram Reagent C Crystal</t>
  </si>
  <si>
    <t>Gram Reagent A Safranine</t>
  </si>
  <si>
    <t xml:space="preserve">Quintus 5-Part Diluent 20 liters
</t>
  </si>
  <si>
    <t xml:space="preserve">Quintus 5-Part Lyse 5 liters
</t>
  </si>
  <si>
    <t xml:space="preserve">Quintus 5-Part Stopper 1 liter			
</t>
  </si>
  <si>
    <t xml:space="preserve">Anti-A (monoclonal)
</t>
  </si>
  <si>
    <t xml:space="preserve">Anti-A+B (monoclonal)
</t>
  </si>
  <si>
    <t xml:space="preserve">Anti-B  (monoclonal)
</t>
  </si>
  <si>
    <t xml:space="preserve">Anti-D (IgG+IgM monocl.)
</t>
  </si>
  <si>
    <t>Atellica UAS 800 Cuvettes</t>
  </si>
  <si>
    <t>Kova Liquatrol Abnormal Urinalysis Control - Level I</t>
  </si>
  <si>
    <t>Kova Liqua - Trol with Microscopics (Normal with hCG) Urinalysis Control - Level II</t>
  </si>
  <si>
    <t>Clinitek Atlas Negative Control Strips</t>
  </si>
  <si>
    <t>Clinitek Atlas Positive Control Strips</t>
  </si>
  <si>
    <t>Multistix 10SG 100</t>
  </si>
  <si>
    <t>Gas Cartridge Pack</t>
  </si>
  <si>
    <t xml:space="preserve">6.8/7.3 Buffer </t>
  </si>
  <si>
    <t>Rapid QC Plus Level 1</t>
  </si>
  <si>
    <t>Rapid QC Plus Level 2</t>
  </si>
  <si>
    <t xml:space="preserve">Rapid QC Plus Level 3
</t>
  </si>
  <si>
    <t xml:space="preserve">Wash and CD Pack 
</t>
  </si>
  <si>
    <t>SD Urocolor 11</t>
  </si>
  <si>
    <t xml:space="preserve">Anti-A (monoclonal)				</t>
  </si>
  <si>
    <t xml:space="preserve">Anti-B  (monoclonal)			
</t>
  </si>
  <si>
    <t>RIQAS Coagulation 
(Chương trình Ngoại kiểm Riqas Đông Máu)</t>
  </si>
  <si>
    <t xml:space="preserve">VIRUSAN 1lit
</t>
  </si>
  <si>
    <t xml:space="preserve">VIRUSAN 500ml
</t>
  </si>
  <si>
    <t>HCV Hepatitis C Virus Antibody</t>
  </si>
  <si>
    <t xml:space="preserve">Bộ Widal (Bao gồm: Salmonella Paratyphi AO; Salmonella Paratyphi AH;Salmonella Paratyphi BO; Salmonella Paratyphi BH; Salmonella Paratyphi CO; Salmonella Paratyphi CH; Salmonella Typhi O; Salmonella Typhi H; Polyvalent + Control; Polyvalent - Control)
</t>
  </si>
  <si>
    <t>GenBody COVID-19 Ag</t>
  </si>
  <si>
    <t>STANDARD™ F Influenza A/B FIA</t>
  </si>
  <si>
    <t>ALFASEPT MED</t>
  </si>
  <si>
    <t>DF</t>
  </si>
  <si>
    <t>HCXL</t>
  </si>
  <si>
    <t>TopSENSI ® Helicobacter pylori qPCR Kit</t>
  </si>
  <si>
    <t>HCV</t>
  </si>
  <si>
    <t>TopSENSI® HCV Genotype qPCR KIT</t>
  </si>
  <si>
    <t>TopSENSI ® 16-18 Genotype HPV qPCR KIT</t>
  </si>
  <si>
    <t>TopPURE ® FLUID  VIRAL EXTRACTION KIT</t>
  </si>
  <si>
    <t xml:space="preserve">TraceMedia™ BHI broth
</t>
  </si>
  <si>
    <t xml:space="preserve">Staphylococcus aureus subsp. aureus NCTC 13373
</t>
  </si>
  <si>
    <t xml:space="preserve">Streptococcus pneumoniae NCTC 12977
</t>
  </si>
  <si>
    <t xml:space="preserve">Acetic acid glacial 99-100% a.r. 1L
</t>
  </si>
  <si>
    <t xml:space="preserve">Oxalic acid.2aq. a.r. 1kg
</t>
  </si>
  <si>
    <t xml:space="preserve">Bactenological Agar 500g	
</t>
  </si>
  <si>
    <t xml:space="preserve">Peptone Water, Alkaline No2 500g	
</t>
  </si>
  <si>
    <t xml:space="preserve">Ammonium chloride a.r. 1kg		
</t>
  </si>
  <si>
    <t xml:space="preserve">BACILLUS cereus Supplement
</t>
  </si>
  <si>
    <t xml:space="preserve">Barium chloride.2aq a.r. 1kg	</t>
  </si>
  <si>
    <t>Brain Heart Infusion Broth</t>
  </si>
  <si>
    <t>TraceMedia™ BHI broth</t>
  </si>
  <si>
    <t xml:space="preserve">Bile Esculin Azide Agar 500g	</t>
  </si>
  <si>
    <t>Brilliant Green Bile (2%) Broth 500g</t>
  </si>
  <si>
    <t xml:space="preserve">Buffer pH 10.00 1L	</t>
  </si>
  <si>
    <t xml:space="preserve">Buffer pH 4.00 1L	
</t>
  </si>
  <si>
    <t xml:space="preserve">Buffer pH 7.00 1L	
</t>
  </si>
  <si>
    <t>Calcium carbonate, powder a.r.  250g</t>
  </si>
  <si>
    <t>Exaflex Injection</t>
  </si>
  <si>
    <t xml:space="preserve">Transport Medium, Cary-Blair 500g	
</t>
  </si>
  <si>
    <t>HBsAg Rapid Test Cassette</t>
  </si>
  <si>
    <t xml:space="preserve">Methyl red Na salt indicator 10g	
</t>
  </si>
  <si>
    <t>Dental Floss</t>
  </si>
  <si>
    <t xml:space="preserve">TBX Agar
</t>
  </si>
  <si>
    <t xml:space="preserve">Cobalt(II) chloride.6aq v.p. 100g	</t>
  </si>
  <si>
    <t xml:space="preserve">Copper(II) sulfate.5aq a.r. (CuSO4.5H2O) 250g	
</t>
  </si>
  <si>
    <t xml:space="preserve">Đĩa petri nhựa tiệt trùng 90x15mm
</t>
  </si>
  <si>
    <t xml:space="preserve">DICHLORAN GLYCEROL(DG18)AGAR BASE
</t>
  </si>
  <si>
    <t>Quick Test HCV (Card)</t>
  </si>
  <si>
    <t xml:space="preserve">MEGASEPT SURFACE-RTU
</t>
  </si>
  <si>
    <t>ALFASEPT CARE</t>
  </si>
  <si>
    <t>Dung dịch rửa tay nhanh Clearwateris 0,5%</t>
  </si>
  <si>
    <t xml:space="preserve">ALFASEPT HANDRUB
</t>
  </si>
  <si>
    <t xml:space="preserve">BRAUNODERM UNCOLO.BOTTLE "DE" 1000ML
</t>
  </si>
  <si>
    <t xml:space="preserve">BRAUNODERM 250ML
</t>
  </si>
  <si>
    <t xml:space="preserve">EC Broth 500g	
</t>
  </si>
  <si>
    <t xml:space="preserve">Ethanol, abs. 100% a.r. 2.5L	
</t>
  </si>
  <si>
    <t xml:space="preserve">Formaldehyde 37% weight % solution v.p. 2.5L	
</t>
  </si>
  <si>
    <t xml:space="preserve">Glycerol 99+% v.p. 1L	
</t>
  </si>
  <si>
    <t xml:space="preserve">Glycerol 99+% v.p. 1L		494,995
</t>
  </si>
  <si>
    <t xml:space="preserve">Insight HBeAg		
</t>
  </si>
  <si>
    <t xml:space="preserve">Hektoen Enteric Agar 500g		
</t>
  </si>
  <si>
    <t xml:space="preserve">RETROSCREEN(HIV1/2 antibodies in serum/plasma)	</t>
  </si>
  <si>
    <t xml:space="preserve">Hydrochloric acid 37% a.r. 1L	
</t>
  </si>
  <si>
    <t xml:space="preserve">Hydrogen peroxide 30 weight % solution a.r. 1L	
</t>
  </si>
  <si>
    <t xml:space="preserve">Iodine, pellets a.r. 100g	
</t>
  </si>
  <si>
    <t xml:space="preserve">Potassium dichromate v.p. (K2Cr2O7) 500g	
</t>
  </si>
  <si>
    <t xml:space="preserve">Lauryl Sulphate Broth 500g	
</t>
  </si>
  <si>
    <t xml:space="preserve">Methyl orange Na salt indicator 100g
</t>
  </si>
  <si>
    <t xml:space="preserve">MRVP Broth 500g	</t>
  </si>
  <si>
    <t xml:space="preserve">EcoBio Mueller-Hinton II Agar 500g	
</t>
  </si>
  <si>
    <t>TraceMedia™ Mueller Hinton Blood Agar</t>
  </si>
  <si>
    <t xml:space="preserve">Sodium thiosulfate.5aq a.r. (Na2S2O3.5H2O) 1kg	
</t>
  </si>
  <si>
    <t xml:space="preserve">Bacillus Cereus (PREP) Agar Base 500g	
</t>
  </si>
  <si>
    <t xml:space="preserve">N-(1-Naphtyl)ethylenediamine dihydrochloride a.r. 10g	
</t>
  </si>
  <si>
    <t xml:space="preserve">Ammonium chloride a.r. 1kg	</t>
  </si>
  <si>
    <t xml:space="preserve">Silver nitrate v.p. 100g	
</t>
  </si>
  <si>
    <t xml:space="preserve">Nitric acid 65% a.r. 1L	
</t>
  </si>
  <si>
    <t xml:space="preserve">Peptone Water Base 500g	
</t>
  </si>
  <si>
    <t>Quick Test HBsAg (Strip 3.0)</t>
  </si>
  <si>
    <t xml:space="preserve">SYPHICHECK - WB (TPHA Device Syphilis in whole blood)	
</t>
  </si>
  <si>
    <t xml:space="preserve">RETROCHECK HIV WB(HIV1/2 antibodies in serum/plasma / whole blood)	
</t>
  </si>
  <si>
    <t xml:space="preserve">Insight OPI	
</t>
  </si>
  <si>
    <t xml:space="preserve">Insight OPI	</t>
  </si>
  <si>
    <t>Quick Test HIV 1&amp;2 (Card)</t>
  </si>
  <si>
    <t xml:space="preserve">Phosphoric acid 85% a.r. 1L	
</t>
  </si>
  <si>
    <t xml:space="preserve">RAPPAPORT VASSILIADIS SOY (RSV) BROTH
</t>
  </si>
  <si>
    <t>AccuElis Fasciola spp. Detection Kit</t>
  </si>
  <si>
    <t xml:space="preserve">Sodium acetate.3aq a.r. 1 kg	
</t>
  </si>
  <si>
    <t xml:space="preserve">Sodium hydroxide, pellets a.r. 1kg	
</t>
  </si>
  <si>
    <t xml:space="preserve">TraceMedia™ TCBS Agar
</t>
  </si>
  <si>
    <t xml:space="preserve">RETROCHECK HIV WB(HIV1/2 antibodies in serum/plasma / whole blood)			
</t>
  </si>
  <si>
    <t xml:space="preserve">Insight HBeAg	</t>
  </si>
  <si>
    <t xml:space="preserve">DENGUCHECK NS1	
</t>
  </si>
  <si>
    <t xml:space="preserve">SYPHICHECK - WB (TPHA Device Syphilis in whole blood)			
</t>
  </si>
  <si>
    <t xml:space="preserve">VIRUCHECK (Device HBsAg in serum / plasma)	
</t>
  </si>
  <si>
    <t>HAV IgG/IgM Combo Rapid Test Cassette</t>
  </si>
  <si>
    <t xml:space="preserve">Insight HEV-IgM	
</t>
  </si>
  <si>
    <t>AMP1000 Rapid Test Dipstick (Urine)</t>
  </si>
  <si>
    <t xml:space="preserve">Tryptone Water 500g	</t>
  </si>
  <si>
    <t xml:space="preserve">Urea Broth Kit (broth base + urea)   500g	
</t>
  </si>
  <si>
    <t xml:space="preserve">XLD Agar, PH EUR - USP 500g
</t>
  </si>
  <si>
    <t>10X SSC</t>
  </si>
  <si>
    <t xml:space="preserve">Màng nhựa dùng để đậy đĩa đựng mẫu bằng nhựa
</t>
  </si>
  <si>
    <t xml:space="preserve">AMPure XP Kit - 60 mL
</t>
  </si>
  <si>
    <t xml:space="preserve">Agilent Tape Station Plate Foils 
</t>
  </si>
  <si>
    <t>ALL-11LX / AllType™ NGS 11-Loci Amplification Kit</t>
  </si>
  <si>
    <t>Bộ hóa chất xét nghiệm NIPT</t>
  </si>
  <si>
    <t>AllType NGS Index Kit</t>
  </si>
  <si>
    <t>AllType NGS Library Prep Kit</t>
  </si>
  <si>
    <t>2.0ml  Microcentrifuge Tubes, Clear</t>
  </si>
  <si>
    <t>Eppendorf Tubes® 5.0 mL with 
snap cap, 5.0 mL, Eppendorf 
Quality™, colorless, 200 tubes 
(2 bags × 100 tubes)</t>
  </si>
  <si>
    <t xml:space="preserve">High Sensitivity D1000 Reagents
</t>
  </si>
  <si>
    <t xml:space="preserve">High Sensitivity D1000 ScreenTape
</t>
  </si>
  <si>
    <t xml:space="preserve">ION-XBA1 / Ion Xpress Barcode Adapters 1-16 Kit
</t>
  </si>
  <si>
    <t xml:space="preserve">ION-XBA2 / Ion Xpress Barcode Adapters 17-32 Kit
</t>
  </si>
  <si>
    <t xml:space="preserve">Water - Nuclease-Free Water, for Molecular Biology
</t>
  </si>
  <si>
    <t>0.2ml Standard Profile PCR 96 Well Plate</t>
  </si>
  <si>
    <t xml:space="preserve">Qubit™ Assay Tubes
</t>
  </si>
  <si>
    <t xml:space="preserve">Qubit™ dsDNA HS and BR Assay Kits
</t>
  </si>
  <si>
    <t xml:space="preserve">Tris-EDTA buffer solution - BioUltra, for molecular biology, pH 8.0
</t>
  </si>
  <si>
    <t>Đĩa 96 giếng đáy bằng</t>
  </si>
  <si>
    <t xml:space="preserve">IONCHEF-EXT  / Ion520&amp;530 ExTKit-Chef (4 rxn)
</t>
  </si>
  <si>
    <t>TopPURE® MAGA QUICK VIRAL EXTRACTION KIT</t>
  </si>
  <si>
    <t>Phoenix Normalizer Panel</t>
  </si>
  <si>
    <t xml:space="preserve"> Barcode Label Paper 5000 sheets 
</t>
  </si>
  <si>
    <t xml:space="preserve"> Microscan 96 Well Tray Lids 240 pcs 
</t>
  </si>
  <si>
    <t>Halogen lamp 12V/50W</t>
  </si>
  <si>
    <t>Cleanning Solution</t>
  </si>
  <si>
    <t>Cuvette Washing Solution</t>
  </si>
  <si>
    <t>Amylase</t>
  </si>
  <si>
    <t>AMP Multitrol Set</t>
  </si>
  <si>
    <t>Direct Bilirubin - L</t>
  </si>
  <si>
    <t>Total Bilirubin - L</t>
  </si>
  <si>
    <t>Cholesterol PAP</t>
  </si>
  <si>
    <t>CK MB Control</t>
  </si>
  <si>
    <t>CK MB</t>
  </si>
  <si>
    <t>AMP Multical</t>
  </si>
  <si>
    <t>CRP Turb</t>
  </si>
  <si>
    <t>Creatinine - L</t>
  </si>
  <si>
    <t>CRP Standard</t>
  </si>
  <si>
    <t>Glucose - L</t>
  </si>
  <si>
    <t>AST / GOT</t>
  </si>
  <si>
    <t>ALT / GPT</t>
  </si>
  <si>
    <t>HbA1C Hemolysant</t>
  </si>
  <si>
    <t>HbA1c Direct</t>
  </si>
  <si>
    <t>HbA1c Direct Calibrator</t>
  </si>
  <si>
    <t>Direct HDL - L</t>
  </si>
  <si>
    <t>HbA1c Direct Control</t>
  </si>
  <si>
    <t>LDL Cholesterol direct</t>
  </si>
  <si>
    <t>Total Protein - L</t>
  </si>
  <si>
    <t>Microprotein</t>
  </si>
  <si>
    <t>Triglycerides - L</t>
  </si>
  <si>
    <t>Urea UV</t>
  </si>
  <si>
    <t>Uric Acid - L</t>
  </si>
  <si>
    <t>Gamma GT</t>
  </si>
  <si>
    <t>CN</t>
  </si>
  <si>
    <t>AccuLite Reverse Transcription Kit A</t>
  </si>
  <si>
    <t>AccuRive pRNA Prep Kit</t>
  </si>
  <si>
    <t>Bộ xét nghiệm IVD NK RTqPCR – VCquant kit</t>
  </si>
  <si>
    <t xml:space="preserve">	Bộ xét nghiệm IVD NK PCR – PVI kit</t>
  </si>
  <si>
    <t>TopSENSI ® MTB qPCR KIT</t>
  </si>
  <si>
    <t>DiaPlexQ TM Novel Coronavirus (2019-nCoV) Detection Kit</t>
  </si>
  <si>
    <t>TopSENSI ® High-risk HPV qPCR KIT</t>
  </si>
  <si>
    <t>TopSENSI ® HPV qPCR KIT</t>
  </si>
  <si>
    <t>TopPURE® MAGA GENOMIC DNA/RNA EXTRACTION KIT</t>
  </si>
  <si>
    <t>Cuvette for BT4500</t>
  </si>
  <si>
    <t>Multi Cleaning Solution</t>
  </si>
  <si>
    <t>Tips 1100µl</t>
  </si>
  <si>
    <t>Tips 300µl</t>
  </si>
  <si>
    <t xml:space="preserve">Liquinox </t>
  </si>
  <si>
    <t>AccuElis Gnathostoma spinigerum Detection Kit</t>
  </si>
  <si>
    <t>PLASTIC TUBES 5 ml 75x12</t>
  </si>
  <si>
    <t xml:space="preserve"> AccuElis Fasciola spp. Detection Kit</t>
  </si>
  <si>
    <t xml:space="preserve"> extendSURE HbA1c Liquid Controls 
</t>
  </si>
  <si>
    <t>môi trường bảo quản vận chuyển mẫu  MT-002</t>
  </si>
  <si>
    <t>RIQAS CerebroSpinal Fluid
(Chương trình Ngoại kiểm Riqas Dịch Não Tủy)</t>
  </si>
  <si>
    <t xml:space="preserve">Đầu tip đa năng 200ul, có lọc, vô trùng	
</t>
  </si>
  <si>
    <t>Đầu col có lọc, 20μL</t>
  </si>
  <si>
    <t xml:space="preserve">Potassium dihydrogen phosphate a.r. (KH2PO4) 1kg	
</t>
  </si>
  <si>
    <t>Mannitol Motility Nitrate (MMN) Medium 500g</t>
  </si>
  <si>
    <t xml:space="preserve">Meat Extract Agar	
</t>
  </si>
  <si>
    <t xml:space="preserve">Sodium hydroxide, pellets a.r. 1kg	</t>
  </si>
  <si>
    <t xml:space="preserve">Motility Nitrate (MN) Medium Base 500g                                                                              	
</t>
  </si>
  <si>
    <t xml:space="preserve">Ống ly tâm 15ml (Centrifuge tube 15ml conical </t>
  </si>
  <si>
    <t xml:space="preserve">Plate Count Agar 500g	
</t>
  </si>
  <si>
    <t xml:space="preserve">TCBS AGAR
</t>
  </si>
  <si>
    <t xml:space="preserve">RETROCHECK HIV WB(HIV1/2 antibodies in serum/plasma / whole blood)		
</t>
  </si>
  <si>
    <t>05905290001</t>
  </si>
  <si>
    <t>08033684001</t>
  </si>
  <si>
    <t>06504612001</t>
  </si>
  <si>
    <t>06433316001</t>
  </si>
  <si>
    <t>05353955001</t>
  </si>
  <si>
    <t>05279801001</t>
  </si>
  <si>
    <t>08763909001</t>
  </si>
  <si>
    <t xml:space="preserve">06316514001
</t>
  </si>
  <si>
    <t xml:space="preserve">06523943001
</t>
  </si>
  <si>
    <t xml:space="preserve">05278775001
</t>
  </si>
  <si>
    <t xml:space="preserve">02386602, 02400602
</t>
  </si>
  <si>
    <t>10825441001</t>
  </si>
  <si>
    <t>10825468001</t>
  </si>
  <si>
    <t>10759350190</t>
  </si>
  <si>
    <t>08362785190</t>
  </si>
  <si>
    <t>03005496122</t>
  </si>
  <si>
    <t>03375781190</t>
  </si>
  <si>
    <t>11298500316</t>
  </si>
  <si>
    <t>04522630190</t>
  </si>
  <si>
    <t>04880455190</t>
  </si>
  <si>
    <t>11183982216</t>
  </si>
  <si>
    <t>11183974216</t>
  </si>
  <si>
    <t>20751995190</t>
  </si>
  <si>
    <t>05947626190</t>
  </si>
  <si>
    <t>05947774190</t>
  </si>
  <si>
    <t>03149501001</t>
  </si>
  <si>
    <t>04708725190</t>
  </si>
  <si>
    <t>05958024190</t>
  </si>
  <si>
    <t>04880307190</t>
  </si>
  <si>
    <t>20764957322</t>
  </si>
  <si>
    <t>03183742122</t>
  </si>
  <si>
    <t>20764949322</t>
  </si>
  <si>
    <t>05795397190</t>
  </si>
  <si>
    <t>10394246001</t>
  </si>
  <si>
    <t>04810716190</t>
  </si>
  <si>
    <t>04555040001</t>
  </si>
  <si>
    <t>05422485190</t>
  </si>
  <si>
    <t>03183777190</t>
  </si>
  <si>
    <t>03002721122</t>
  </si>
  <si>
    <t>04813707001</t>
  </si>
  <si>
    <t>07528566190</t>
  </si>
  <si>
    <t>04489357190</t>
  </si>
  <si>
    <t>04489365190</t>
  </si>
  <si>
    <t>20767107322</t>
  </si>
  <si>
    <t>430-06</t>
  </si>
  <si>
    <t>06390579001</t>
  </si>
  <si>
    <t>06334601001</t>
  </si>
  <si>
    <t>05269806001</t>
  </si>
  <si>
    <t>05463491001</t>
  </si>
  <si>
    <t>05266769001</t>
  </si>
  <si>
    <t>06683380001</t>
  </si>
  <si>
    <t>08033668001</t>
  </si>
  <si>
    <t>05267145001</t>
  </si>
  <si>
    <t>05267099001</t>
  </si>
  <si>
    <t>05278406001</t>
  </si>
  <si>
    <t>05278384001</t>
  </si>
  <si>
    <t>05267005001</t>
  </si>
  <si>
    <t>05268303001</t>
  </si>
  <si>
    <t>05277990001</t>
  </si>
  <si>
    <t>06478441001</t>
  </si>
  <si>
    <t>05267056001</t>
  </si>
  <si>
    <t>05479258001</t>
  </si>
  <si>
    <t>05278422001</t>
  </si>
  <si>
    <t>05278210001</t>
  </si>
  <si>
    <t>05479282001</t>
  </si>
  <si>
    <t xml:space="preserve">05278104001
</t>
  </si>
  <si>
    <t>05986826001</t>
  </si>
  <si>
    <t>05587760001</t>
  </si>
  <si>
    <t>05986818001</t>
  </si>
  <si>
    <t>06433189001</t>
  </si>
  <si>
    <t>05277965001</t>
  </si>
  <si>
    <t>05867061001</t>
  </si>
  <si>
    <t>07007841001</t>
  </si>
  <si>
    <t>05269008001</t>
  </si>
  <si>
    <t>06586554001</t>
  </si>
  <si>
    <t>05269016001</t>
  </si>
  <si>
    <t>05857856001</t>
  </si>
  <si>
    <t>05266904001</t>
  </si>
  <si>
    <t>05463475001</t>
  </si>
  <si>
    <t>06433359001</t>
  </si>
  <si>
    <t>05267820001</t>
  </si>
  <si>
    <t>05862949001</t>
  </si>
  <si>
    <t>05878900001</t>
  </si>
  <si>
    <t>05999570001</t>
  </si>
  <si>
    <t>05268290001</t>
  </si>
  <si>
    <t>06648568001</t>
  </si>
  <si>
    <t>05267161001</t>
  </si>
  <si>
    <t>06640613001</t>
  </si>
  <si>
    <t>05278139001</t>
  </si>
  <si>
    <t>05929903001</t>
  </si>
  <si>
    <t>05479304001</t>
  </si>
  <si>
    <t>05279771001</t>
  </si>
  <si>
    <t>05264839001</t>
  </si>
  <si>
    <t>06396500001</t>
  </si>
  <si>
    <t>05463564001</t>
  </si>
  <si>
    <t>07560389001</t>
  </si>
  <si>
    <t>05463572001</t>
  </si>
  <si>
    <t>03183688122</t>
  </si>
  <si>
    <t>03333752190</t>
  </si>
  <si>
    <t>04489403190</t>
  </si>
  <si>
    <t>08047430190</t>
  </si>
  <si>
    <t>05589061190</t>
  </si>
  <si>
    <t>03001938322</t>
  </si>
  <si>
    <t>03001962322</t>
  </si>
  <si>
    <t>11447394216</t>
  </si>
  <si>
    <t>03555941190</t>
  </si>
  <si>
    <t>11355279216</t>
  </si>
  <si>
    <t>03121305122</t>
  </si>
  <si>
    <t>04498577190</t>
  </si>
  <si>
    <t>03039773190</t>
  </si>
  <si>
    <t>07190794190</t>
  </si>
  <si>
    <t>07190808190</t>
  </si>
  <si>
    <t>07876033190</t>
  </si>
  <si>
    <t>04628918190</t>
  </si>
  <si>
    <t>04854241001</t>
  </si>
  <si>
    <t>06544410190</t>
  </si>
  <si>
    <t>04885317190</t>
  </si>
  <si>
    <t>04404483190</t>
  </si>
  <si>
    <t>03183696122</t>
  </si>
  <si>
    <t>04522320190</t>
  </si>
  <si>
    <t>11360981216</t>
  </si>
  <si>
    <t>03183700190</t>
  </si>
  <si>
    <t xml:space="preserve">03004732122
</t>
  </si>
  <si>
    <t>07005717190</t>
  </si>
  <si>
    <t>06481647190</t>
  </si>
  <si>
    <t xml:space="preserve">04489357190
</t>
  </si>
  <si>
    <t>07229593190</t>
  </si>
  <si>
    <t>20753009190</t>
  </si>
  <si>
    <t>20752401190</t>
  </si>
  <si>
    <t>03183793122</t>
  </si>
  <si>
    <t>03121313122</t>
  </si>
  <si>
    <t>03121291122</t>
  </si>
  <si>
    <t>03375790190</t>
  </si>
  <si>
    <t>20764574322</t>
  </si>
  <si>
    <t xml:space="preserve">12172828322
</t>
  </si>
  <si>
    <t>04489225190</t>
  </si>
  <si>
    <t>03183734190</t>
  </si>
  <si>
    <t>03015050122</t>
  </si>
  <si>
    <t xml:space="preserve">04536355190
</t>
  </si>
  <si>
    <t>04460715190</t>
  </si>
  <si>
    <t>03183807190</t>
  </si>
  <si>
    <t>06779336190</t>
  </si>
  <si>
    <t xml:space="preserve">1568.544
</t>
  </si>
  <si>
    <t xml:space="preserve">1135.073
</t>
  </si>
  <si>
    <t xml:space="preserve">DL2303
</t>
  </si>
  <si>
    <t xml:space="preserve">2173.270
</t>
  </si>
  <si>
    <t xml:space="preserve">2173.028
</t>
  </si>
  <si>
    <t xml:space="preserve">1921.034
</t>
  </si>
  <si>
    <t xml:space="preserve">1644.636
</t>
  </si>
  <si>
    <t xml:space="preserve">1644.034
</t>
  </si>
  <si>
    <t xml:space="preserve">350.036
</t>
  </si>
  <si>
    <t xml:space="preserve">PS2682
</t>
  </si>
  <si>
    <t xml:space="preserve">PS2683
</t>
  </si>
  <si>
    <t xml:space="preserve">PS2684
</t>
  </si>
  <si>
    <t>CLINIPAC 50</t>
  </si>
  <si>
    <t>2610002007</t>
  </si>
  <si>
    <t>2610003004</t>
  </si>
  <si>
    <t>2610001011</t>
  </si>
  <si>
    <t>03287343001</t>
  </si>
  <si>
    <t>03587797190</t>
  </si>
  <si>
    <t>SQH-101.C</t>
  </si>
  <si>
    <t>05532264190</t>
  </si>
  <si>
    <t>SQH-102.C</t>
  </si>
  <si>
    <t xml:space="preserve">06754155001
</t>
  </si>
  <si>
    <t xml:space="preserve">06612601001
</t>
  </si>
  <si>
    <t xml:space="preserve">09155376001
</t>
  </si>
  <si>
    <t xml:space="preserve">03137082001
</t>
  </si>
  <si>
    <t>340345</t>
  </si>
  <si>
    <t>340166</t>
  </si>
  <si>
    <t>339010</t>
  </si>
  <si>
    <t>342003</t>
  </si>
  <si>
    <t>340346</t>
  </si>
  <si>
    <t>440911</t>
  </si>
  <si>
    <t>246009</t>
  </si>
  <si>
    <t>246004</t>
  </si>
  <si>
    <t>448316</t>
  </si>
  <si>
    <t>449027</t>
  </si>
  <si>
    <t>448851</t>
  </si>
  <si>
    <t>448614</t>
  </si>
  <si>
    <t>448764</t>
  </si>
  <si>
    <t>448420</t>
  </si>
  <si>
    <t>1504123</t>
  </si>
  <si>
    <t>1504122</t>
  </si>
  <si>
    <t>DDC-18T2.5</t>
  </si>
  <si>
    <t>SS-041B</t>
  </si>
  <si>
    <t>SS-041C</t>
  </si>
  <si>
    <t>SS-141A</t>
  </si>
  <si>
    <t>1504291</t>
  </si>
  <si>
    <t>1504292</t>
  </si>
  <si>
    <t>1504373</t>
  </si>
  <si>
    <t>3420010</t>
  </si>
  <si>
    <t>3450010</t>
  </si>
  <si>
    <t>3430010</t>
  </si>
  <si>
    <t>3440010</t>
  </si>
  <si>
    <t>11065553 - Atellica UAS 800 Cuvettes</t>
  </si>
  <si>
    <t>87122E - Kova Liquatrol Abnormal Urinalysis Control - Level I</t>
  </si>
  <si>
    <t>87176E - Kova Liqua - Trol with Microscopics (Normal with hCG) Urinalysis Control - Level II</t>
  </si>
  <si>
    <t>5037 - Clinitek Atlas Negative Control Strips -</t>
  </si>
  <si>
    <t>5019 - Clinitek Atlas Positive Control Strips +</t>
  </si>
  <si>
    <t>10334754 - Multistix 10 SG 100</t>
  </si>
  <si>
    <t xml:space="preserve">10309768
</t>
  </si>
  <si>
    <t xml:space="preserve">10309757
</t>
  </si>
  <si>
    <t xml:space="preserve">10323692
</t>
  </si>
  <si>
    <t xml:space="preserve">10341140
</t>
  </si>
  <si>
    <t xml:space="preserve">10325104
</t>
  </si>
  <si>
    <t xml:space="preserve">10309756
</t>
  </si>
  <si>
    <t>10UK11</t>
  </si>
  <si>
    <t xml:space="preserve">RQ9135
</t>
  </si>
  <si>
    <t xml:space="preserve">J38BB
</t>
  </si>
  <si>
    <t xml:space="preserve">J38A
</t>
  </si>
  <si>
    <t>A02-06-213</t>
  </si>
  <si>
    <t xml:space="preserve">40xxx
</t>
  </si>
  <si>
    <t xml:space="preserve">COVAG025
</t>
  </si>
  <si>
    <t>10INF10D</t>
  </si>
  <si>
    <t>AF208005, ALFASEPT MED</t>
  </si>
  <si>
    <t>Không có</t>
  </si>
  <si>
    <t>500ml</t>
  </si>
  <si>
    <t>SQH-123</t>
  </si>
  <si>
    <t>SQH-125.C</t>
  </si>
  <si>
    <t>SQH-129.C</t>
  </si>
  <si>
    <t>Hi-712</t>
  </si>
  <si>
    <t xml:space="preserve">TM0622.050
</t>
  </si>
  <si>
    <t xml:space="preserve">70043
</t>
  </si>
  <si>
    <t xml:space="preserve">70047
</t>
  </si>
  <si>
    <t xml:space="preserve">CL00.0116.1000
</t>
  </si>
  <si>
    <t xml:space="preserve">CL00.1502.1000
</t>
  </si>
  <si>
    <t>BAA10500</t>
  </si>
  <si>
    <t>PEW20500-28-PP</t>
  </si>
  <si>
    <t>CL00.0130.1000</t>
  </si>
  <si>
    <t xml:space="preserve">81016
</t>
  </si>
  <si>
    <t xml:space="preserve">CL00.0207.1000	
</t>
  </si>
  <si>
    <t>AM5017</t>
  </si>
  <si>
    <t>MI005MT</t>
  </si>
  <si>
    <t xml:space="preserve">BES20500	
</t>
  </si>
  <si>
    <t xml:space="preserve">BBB20500	</t>
  </si>
  <si>
    <t xml:space="preserve">CL03.0204.1000	
</t>
  </si>
  <si>
    <t xml:space="preserve">CL03.0213.1000	</t>
  </si>
  <si>
    <t xml:space="preserve">CL03.0216.1000	</t>
  </si>
  <si>
    <t xml:space="preserve">	CL00.0337.0250	
</t>
  </si>
  <si>
    <t xml:space="preserve">TCW20500	</t>
  </si>
  <si>
    <t>IHBSG-302</t>
  </si>
  <si>
    <t xml:space="preserve">CL00.1365.0010	</t>
  </si>
  <si>
    <t xml:space="preserve">610224
</t>
  </si>
  <si>
    <t xml:space="preserve">CL00.1119.0100	
</t>
  </si>
  <si>
    <t xml:space="preserve">CL00.1127.0250	</t>
  </si>
  <si>
    <t xml:space="preserve">66-1701
</t>
  </si>
  <si>
    <t xml:space="preserve">610238
</t>
  </si>
  <si>
    <t>THCV00AM</t>
  </si>
  <si>
    <t>MG216010,
MEGASEPT SURFACE-RTU</t>
  </si>
  <si>
    <t>AF210005, ALFASEPT CARE</t>
  </si>
  <si>
    <t>CLW05</t>
  </si>
  <si>
    <t>AF200005,
ALFASEPT HANDRUB</t>
  </si>
  <si>
    <t xml:space="preserve">180003
</t>
  </si>
  <si>
    <t xml:space="preserve">18989
</t>
  </si>
  <si>
    <t xml:space="preserve">ECB20500	</t>
  </si>
  <si>
    <t xml:space="preserve">CL00.0505.2500	</t>
  </si>
  <si>
    <t xml:space="preserve">CL00.0611.2500	</t>
  </si>
  <si>
    <t>CL00.0701.1000</t>
  </si>
  <si>
    <t>10506010</t>
  </si>
  <si>
    <t xml:space="preserve">HEA20500	</t>
  </si>
  <si>
    <t>402030025</t>
  </si>
  <si>
    <t xml:space="preserve">CL00.0310.1000	</t>
  </si>
  <si>
    <t xml:space="preserve">CL00.2308.1000	</t>
  </si>
  <si>
    <t xml:space="preserve">CL00.1002.0100	</t>
  </si>
  <si>
    <t xml:space="preserve">CL00.1145.0500	</t>
  </si>
  <si>
    <t xml:space="preserve">LSB20500	</t>
  </si>
  <si>
    <t xml:space="preserve">CL00.1341.0100	
</t>
  </si>
  <si>
    <t xml:space="preserve">MVP20500	</t>
  </si>
  <si>
    <t xml:space="preserve">EMHT20500	</t>
  </si>
  <si>
    <t xml:space="preserve">TM3322.010
</t>
  </si>
  <si>
    <t xml:space="preserve">CL00.1433.1000	</t>
  </si>
  <si>
    <t xml:space="preserve">BPR20500	</t>
  </si>
  <si>
    <t xml:space="preserve">CL00.4011.0010	</t>
  </si>
  <si>
    <t xml:space="preserve">CL00.0130.1000	
</t>
  </si>
  <si>
    <t xml:space="preserve">CL00.2601.0100	</t>
  </si>
  <si>
    <t xml:space="preserve">CL00.1902.1000	</t>
  </si>
  <si>
    <t xml:space="preserve">PEW20500	</t>
  </si>
  <si>
    <t>THSG30AM</t>
  </si>
  <si>
    <t>401030025</t>
  </si>
  <si>
    <t>402010025</t>
  </si>
  <si>
    <t>10801010</t>
  </si>
  <si>
    <t>THIV00AM</t>
  </si>
  <si>
    <t xml:space="preserve">CL00.0605.1000	</t>
  </si>
  <si>
    <t>MI012MT</t>
  </si>
  <si>
    <t xml:space="preserve">610175
</t>
  </si>
  <si>
    <t>E01FAS01.1A</t>
  </si>
  <si>
    <t xml:space="preserve">CL00.1430.1000	</t>
  </si>
  <si>
    <t xml:space="preserve">CL00.1404.1000	</t>
  </si>
  <si>
    <t xml:space="preserve">TM2022.010
</t>
  </si>
  <si>
    <t>A02-06-222</t>
  </si>
  <si>
    <t>502030010</t>
  </si>
  <si>
    <t>302010025</t>
  </si>
  <si>
    <t xml:space="preserve">402010025
</t>
  </si>
  <si>
    <t>IHAGM-425</t>
  </si>
  <si>
    <t xml:space="preserve">10502010
</t>
  </si>
  <si>
    <t>DAM-101</t>
  </si>
  <si>
    <t xml:space="preserve">TRW20500	
</t>
  </si>
  <si>
    <t xml:space="preserve">URE20500	</t>
  </si>
  <si>
    <t xml:space="preserve">	XLD20500</t>
  </si>
  <si>
    <t>05353947001</t>
  </si>
  <si>
    <t xml:space="preserve">MB-PSM </t>
  </si>
  <si>
    <t xml:space="preserve">A63881
</t>
  </si>
  <si>
    <t>5067-5154</t>
  </si>
  <si>
    <t>ALL-11LX</t>
  </si>
  <si>
    <t>không</t>
  </si>
  <si>
    <t>ALL-IONX</t>
  </si>
  <si>
    <t>ALL-LIBX</t>
  </si>
  <si>
    <t>SCN2050-BP</t>
  </si>
  <si>
    <t>0030119401</t>
  </si>
  <si>
    <t xml:space="preserve">5067-5585
</t>
  </si>
  <si>
    <t xml:space="preserve">5067-5584
</t>
  </si>
  <si>
    <t xml:space="preserve">ION-XBA1
</t>
  </si>
  <si>
    <t xml:space="preserve">ION-XBA2
</t>
  </si>
  <si>
    <t xml:space="preserve">W4502
</t>
  </si>
  <si>
    <t>MB-P96</t>
  </si>
  <si>
    <t xml:space="preserve">Q32856
</t>
  </si>
  <si>
    <t xml:space="preserve">Q32854
</t>
  </si>
  <si>
    <t xml:space="preserve">93283-100ML
</t>
  </si>
  <si>
    <t xml:space="preserve">
5096</t>
  </si>
  <si>
    <t>IONCHEF-EXT</t>
  </si>
  <si>
    <t>Hi-912.N</t>
  </si>
  <si>
    <t>447157</t>
  </si>
  <si>
    <t xml:space="preserve">B1018-129
</t>
  </si>
  <si>
    <t xml:space="preserve">B1018-18
</t>
  </si>
  <si>
    <t xml:space="preserve">05151643001
</t>
  </si>
  <si>
    <t>3309384</t>
  </si>
  <si>
    <t>395C</t>
  </si>
  <si>
    <t>393</t>
  </si>
  <si>
    <t>BR0800</t>
  </si>
  <si>
    <t>BR9910</t>
  </si>
  <si>
    <t>428L</t>
  </si>
  <si>
    <t>430L</t>
  </si>
  <si>
    <t>BR2603</t>
  </si>
  <si>
    <t>BR9902</t>
  </si>
  <si>
    <t>BR1102</t>
  </si>
  <si>
    <t>BR9810</t>
  </si>
  <si>
    <t>619</t>
  </si>
  <si>
    <t>164L</t>
  </si>
  <si>
    <t>619A</t>
  </si>
  <si>
    <t>244L</t>
  </si>
  <si>
    <t>BR0612</t>
  </si>
  <si>
    <t>BR0412</t>
  </si>
  <si>
    <t>605</t>
  </si>
  <si>
    <t>636</t>
  </si>
  <si>
    <t>143L</t>
  </si>
  <si>
    <t>637</t>
  </si>
  <si>
    <t>BR3302</t>
  </si>
  <si>
    <t>6671050</t>
  </si>
  <si>
    <t>304L</t>
  </si>
  <si>
    <t>BR5102</t>
  </si>
  <si>
    <t>315L</t>
  </si>
  <si>
    <t>BR4002</t>
  </si>
  <si>
    <t>422L</t>
  </si>
  <si>
    <t>BR1202</t>
  </si>
  <si>
    <t>RT-RNA01.1B</t>
  </si>
  <si>
    <t>EX-RNA01.1A</t>
  </si>
  <si>
    <t>LS007MHt</t>
  </si>
  <si>
    <t xml:space="preserve">	LS005MHd</t>
  </si>
  <si>
    <t>SQH-106.C</t>
  </si>
  <si>
    <t>SQD52-K100</t>
  </si>
  <si>
    <t>HI-712</t>
  </si>
  <si>
    <t>SQH-128.C</t>
  </si>
  <si>
    <t>SQH-103.C</t>
  </si>
  <si>
    <t>Hi-612</t>
  </si>
  <si>
    <t>20-05274-01</t>
  </si>
  <si>
    <t>393M</t>
  </si>
  <si>
    <t>X0002</t>
  </si>
  <si>
    <t>X0003</t>
  </si>
  <si>
    <t>X0022</t>
  </si>
  <si>
    <t>E01GNA01.1A</t>
  </si>
  <si>
    <t>A0070</t>
  </si>
  <si>
    <t xml:space="preserve">B12396
</t>
  </si>
  <si>
    <t>MT-002</t>
  </si>
  <si>
    <t xml:space="preserve">RQ9168
</t>
  </si>
  <si>
    <t xml:space="preserve">PMT231200 	</t>
  </si>
  <si>
    <t>NLD055B</t>
  </si>
  <si>
    <t xml:space="preserve">CL00.1146.1000	</t>
  </si>
  <si>
    <t xml:space="preserve">MMN20500	
</t>
  </si>
  <si>
    <t xml:space="preserve">MEE10500	</t>
  </si>
  <si>
    <t xml:space="preserve">CL00.1404.1000	
</t>
  </si>
  <si>
    <t xml:space="preserve">MON20500	</t>
  </si>
  <si>
    <t>PL018</t>
  </si>
  <si>
    <t xml:space="preserve">PCA20500	</t>
  </si>
  <si>
    <t xml:space="preserve">611010
</t>
  </si>
  <si>
    <t>Ventana Medical Systems, Inc., Mỹ</t>
  </si>
  <si>
    <t>Cell Marque Corporation, Mỹ</t>
  </si>
  <si>
    <t>Ventana Medical Systems, Inc., Mỹ/ Roche Diagnostics GmbH, Đức</t>
  </si>
  <si>
    <t>Mỹ/ Đức</t>
  </si>
  <si>
    <t xml:space="preserve">Ventana Medical Systems, Inc., Mỹ
</t>
  </si>
  <si>
    <t xml:space="preserve">Hitachi High-Technologies Corporation, Nhật </t>
  </si>
  <si>
    <t>Nhật</t>
  </si>
  <si>
    <t>Hitachi High-Technologies Corporation, Nhật</t>
  </si>
  <si>
    <t xml:space="preserve"> Đức</t>
  </si>
  <si>
    <t>Roche Diagnostics GmbH, Roche Diagnostics GmbH, Đức</t>
  </si>
  <si>
    <t>Greiner Bio-One GmbH, Áo</t>
  </si>
  <si>
    <t xml:space="preserve">Eldon Biologicals A/S </t>
  </si>
  <si>
    <t>Eldon Biologicals A/S - Đan Mạch</t>
  </si>
  <si>
    <t xml:space="preserve"> Mỹ</t>
  </si>
  <si>
    <t>Cell Marque Corporation,
Mỹ</t>
  </si>
  <si>
    <t xml:space="preserve">Roche Diagnostics GmbH, Đức
</t>
  </si>
  <si>
    <t xml:space="preserve">Nhật </t>
  </si>
  <si>
    <t xml:space="preserve">Laboratoires Anios
</t>
  </si>
  <si>
    <t xml:space="preserve">Laboratoires Anios/Pháp
</t>
  </si>
  <si>
    <t xml:space="preserve">Pharmadesign Co., Ltd
</t>
  </si>
  <si>
    <t xml:space="preserve">Pharmadesign Co., Ltd./ Thái Lan
</t>
  </si>
  <si>
    <t>Randox</t>
  </si>
  <si>
    <t>Randox-Anh</t>
  </si>
  <si>
    <t>INFAI GmbH</t>
  </si>
  <si>
    <t>INFAI GmbH - Đức</t>
  </si>
  <si>
    <t>DL</t>
  </si>
  <si>
    <t>Zhuhai DL Biotech/Trung Quốc</t>
  </si>
  <si>
    <t xml:space="preserve">Nypro Healthcare GmbH, Đức
</t>
  </si>
  <si>
    <t xml:space="preserve">Roche Molecular Systems, Inc., Mỹ
</t>
  </si>
  <si>
    <t>ABT</t>
  </si>
  <si>
    <t xml:space="preserve">VIỆT NAM </t>
  </si>
  <si>
    <t xml:space="preserve">ABT- VIỆT NAM </t>
  </si>
  <si>
    <t>Roche Molecular Systems, Inc., Mỹ</t>
  </si>
  <si>
    <t xml:space="preserve">Roche - Mexico
</t>
  </si>
  <si>
    <t>CNC</t>
  </si>
  <si>
    <t xml:space="preserve">TIB MOLBIOL Syntheselabor GmbH - Đức
</t>
  </si>
  <si>
    <t xml:space="preserve">Flex Precision Plastics Solutions (Switzerland) AG, Thụy Sỹ
</t>
  </si>
  <si>
    <t>Avantor Performance Materials
 Poland S.A.</t>
  </si>
  <si>
    <t>Becton, Dickinson and Company, BD Biosciences - Mỹ</t>
  </si>
  <si>
    <t>Becton, Dickinson and Company, BD Biosciense</t>
  </si>
  <si>
    <t>Becton, Dickinson and Company (BD)</t>
  </si>
  <si>
    <t>Becton, Dickinson and Company (BD)/Mỹ</t>
  </si>
  <si>
    <t>Becton, Dickinson and Company</t>
  </si>
  <si>
    <t>Becton, Dickinson and Company/Mỹ</t>
  </si>
  <si>
    <t xml:space="preserve">Boule Medical AB
</t>
  </si>
  <si>
    <t xml:space="preserve">Sweden
</t>
  </si>
  <si>
    <t xml:space="preserve">Boule Medical AB/ Sweden
</t>
  </si>
  <si>
    <t xml:space="preserve">Diagon	</t>
  </si>
  <si>
    <t>Hungary</t>
  </si>
  <si>
    <t>Diagon/ Hungary</t>
  </si>
  <si>
    <t>Elitech</t>
  </si>
  <si>
    <t>Elitech/Mỹ</t>
  </si>
  <si>
    <t>Boule Medical AB</t>
  </si>
  <si>
    <t xml:space="preserve">Boule Medical AB	/ Sweden
</t>
  </si>
  <si>
    <t xml:space="preserve">Boule Medical AB	
</t>
  </si>
  <si>
    <t>Boule Medical AB	Sweden</t>
  </si>
  <si>
    <t xml:space="preserve">Linear Chemicals	</t>
  </si>
  <si>
    <t xml:space="preserve">Spain
</t>
  </si>
  <si>
    <t xml:space="preserve">Linear Chemicals/ Spain
</t>
  </si>
  <si>
    <t xml:space="preserve">Linear Chemicals	
</t>
  </si>
  <si>
    <t>77 Elektronika Muszeripari Kft.</t>
  </si>
  <si>
    <t>Siemens Healthcare Diagnostics Inc., Mỹ</t>
  </si>
  <si>
    <t>KOVA International Inc</t>
  </si>
  <si>
    <t>KOVA International Inc, Mỹ</t>
  </si>
  <si>
    <t>Siemens Healthcare Diagnostics Inc.</t>
  </si>
  <si>
    <t>Kimball Electronics Poland Sp. z o.o.</t>
  </si>
  <si>
    <t>Air Liquide Healthcare America Corporation</t>
  </si>
  <si>
    <t>Siemens Healthcare Diagnostics, Inc./ Mỹ</t>
  </si>
  <si>
    <t>Siemens Healthcare Diagnostics Manufacturing Ltd</t>
  </si>
  <si>
    <t xml:space="preserve">Bionostics, Inc
</t>
  </si>
  <si>
    <t>Siemens Healthcare
Diagnostics, Inc./ Mỹ</t>
  </si>
  <si>
    <t>Siemens Healthcare
Diagnostics
Manufacturing Ltd</t>
  </si>
  <si>
    <t>Linear Chemicals</t>
  </si>
  <si>
    <t>Spain</t>
  </si>
  <si>
    <t>Linear Chemicals/ Spain</t>
  </si>
  <si>
    <t xml:space="preserve">Amity Limited
</t>
  </si>
  <si>
    <t xml:space="preserve">Vương Quốc Anh
</t>
  </si>
  <si>
    <t xml:space="preserve">Amity Limited, Vương Quốc Anh
</t>
  </si>
  <si>
    <t>Artron Laboratories, Inc</t>
  </si>
  <si>
    <t>Artron Laboratories, Inc/ Canada</t>
  </si>
  <si>
    <t xml:space="preserve"> Chemelex 
</t>
  </si>
  <si>
    <t xml:space="preserve"> TBNha 
</t>
  </si>
  <si>
    <t xml:space="preserve"> Chemelex-TBNha 
</t>
  </si>
  <si>
    <t xml:space="preserve">GenBody Inc.
</t>
  </si>
  <si>
    <t xml:space="preserve">GenBody Inc./Hàn Quốc
</t>
  </si>
  <si>
    <t>SD Biosensor, Inc</t>
  </si>
  <si>
    <t>SD Biosensor, Inc - Hàn Quốc</t>
  </si>
  <si>
    <t>Công ty cổ phần công nghệ Lavitec</t>
  </si>
  <si>
    <t>Công ty cổ phần công nghệ Lavitec/Việt Nam</t>
  </si>
  <si>
    <t xml:space="preserve">ABT/VIỆT NAM </t>
  </si>
  <si>
    <t xml:space="preserve">LABONE- VIỆT NAM
</t>
  </si>
  <si>
    <t>VIỆT NAM</t>
  </si>
  <si>
    <t>LABone Scientific Co.Ltd.,
VIỆT NAM</t>
  </si>
  <si>
    <t xml:space="preserve"> Liofilchem 
</t>
  </si>
  <si>
    <t xml:space="preserve"> Italy 
</t>
  </si>
  <si>
    <t xml:space="preserve"> Liofilchem-Italy 
</t>
  </si>
  <si>
    <t>Chem-Lab</t>
  </si>
  <si>
    <t>Bỉ</t>
  </si>
  <si>
    <t xml:space="preserve">Bỉ
</t>
  </si>
  <si>
    <t>Biolab</t>
  </si>
  <si>
    <t>Chem - Lab</t>
  </si>
  <si>
    <t>Tulip</t>
  </si>
  <si>
    <t>India</t>
  </si>
  <si>
    <t>Tulip/India</t>
  </si>
  <si>
    <t xml:space="preserve">LABone Scientific Co.Ltd.,
VIỆT NAM
</t>
  </si>
  <si>
    <t>Nam Khoa</t>
  </si>
  <si>
    <t>Nam Khoa, Việt Nam</t>
  </si>
  <si>
    <t xml:space="preserve">Biolab
</t>
  </si>
  <si>
    <t xml:space="preserve">Chem - Lab	</t>
  </si>
  <si>
    <t>GC</t>
  </si>
  <si>
    <t>GC-Nhật</t>
  </si>
  <si>
    <t>Hangzhou Alltest Biotech CO.,LTD</t>
  </si>
  <si>
    <t xml:space="preserve">Trung Quốc </t>
  </si>
  <si>
    <t>Zyto LLC-Mỹ</t>
  </si>
  <si>
    <t xml:space="preserve">Chem - Lab		 </t>
  </si>
  <si>
    <t>Ortho</t>
  </si>
  <si>
    <t>Ortho-Mỹ</t>
  </si>
  <si>
    <t xml:space="preserve">Chem - Lab		</t>
  </si>
  <si>
    <t xml:space="preserve">BIOLOGIX PLASTICS (CHANGZHAU) Co,.Ltd - TRUNG QUỐC
</t>
  </si>
  <si>
    <t>TRUNG QUỐC</t>
  </si>
  <si>
    <t>BIOLOGIX PLASTICS (CHANGZHAU) Co,.Ltd - TRUNG QUỐC</t>
  </si>
  <si>
    <t>Việt Mỹ</t>
  </si>
  <si>
    <t>Việt Mỹ/ Việt Nam</t>
  </si>
  <si>
    <t xml:space="preserve">Công ty cổ phần công nghệ Lavitec
</t>
  </si>
  <si>
    <t xml:space="preserve">Công ty cổ phần công nghệ Lavitec/Việt Nam
</t>
  </si>
  <si>
    <t xml:space="preserve">Việt Nam
</t>
  </si>
  <si>
    <t xml:space="preserve">B. Braun Medical AG
</t>
  </si>
  <si>
    <t xml:space="preserve">B. Braun Medical AG, Thụy Sỹ
</t>
  </si>
  <si>
    <t xml:space="preserve">Tulip	</t>
  </si>
  <si>
    <t>Tulip/ India</t>
  </si>
  <si>
    <t xml:space="preserve">Tulip
</t>
  </si>
  <si>
    <t xml:space="preserve">	India
</t>
  </si>
  <si>
    <t xml:space="preserve">Tulip/ India
</t>
  </si>
  <si>
    <t xml:space="preserve">Biolab	</t>
  </si>
  <si>
    <t>Chemlab</t>
  </si>
  <si>
    <t>Tulip	India</t>
  </si>
  <si>
    <t>Khoa Thương</t>
  </si>
  <si>
    <t>Khoa Thương/Việt Nam</t>
  </si>
  <si>
    <t xml:space="preserve">Chem - Lab	 </t>
  </si>
  <si>
    <t>Artron Laboratories, Inc - Canada</t>
  </si>
  <si>
    <t>Citest Diagnostics Inc</t>
  </si>
  <si>
    <t xml:space="preserve">Canada
</t>
  </si>
  <si>
    <t>Citest Diagnostics Inc - Canada</t>
  </si>
  <si>
    <t xml:space="preserve">	Biolab</t>
  </si>
  <si>
    <t>Hóa học Vina</t>
  </si>
  <si>
    <t>Hóa học Vina, Việt Nam</t>
  </si>
  <si>
    <t xml:space="preserve">Mỹ/ Đức
</t>
  </si>
  <si>
    <t>Gunster</t>
  </si>
  <si>
    <t xml:space="preserve"> Đài Loan</t>
  </si>
  <si>
    <t>Gunster-Đài 
Loan</t>
  </si>
  <si>
    <t xml:space="preserve">Beckman Coulter
</t>
  </si>
  <si>
    <t>Beckman Coulter
/Mỹ</t>
  </si>
  <si>
    <t xml:space="preserve">Agilent Technologies
</t>
  </si>
  <si>
    <t>Agilent Technologies/Mỹ</t>
  </si>
  <si>
    <t>One Lambda</t>
  </si>
  <si>
    <t>Themofisher/Mỹ</t>
  </si>
  <si>
    <t>Thermofisher</t>
  </si>
  <si>
    <t>Thermofisher/Mỹ</t>
  </si>
  <si>
    <t>Global Plastic Solutions, S. de R.L. de C.V.</t>
  </si>
  <si>
    <t>BioPointe
Scientific/Hoa Kỳ</t>
  </si>
  <si>
    <t>Eppendorf</t>
  </si>
  <si>
    <t>Eppendorf/ 
Đức</t>
  </si>
  <si>
    <t xml:space="preserve">Agilent Technologies </t>
  </si>
  <si>
    <t>Agilent Technologies - Mỹ</t>
  </si>
  <si>
    <t xml:space="preserve">One Lambda 
</t>
  </si>
  <si>
    <t>Sigma</t>
  </si>
  <si>
    <t>Merck/Mỹ</t>
  </si>
  <si>
    <t>Gunster/Đài Loan</t>
  </si>
  <si>
    <t>Themofisher</t>
  </si>
  <si>
    <t xml:space="preserve">Themofisher - Mỹ
</t>
  </si>
  <si>
    <t xml:space="preserve">Themofisher </t>
  </si>
  <si>
    <t>Aptaca</t>
  </si>
  <si>
    <t xml:space="preserve">aptaca/Ý </t>
  </si>
  <si>
    <t xml:space="preserve">One Lambda - Mỹ
</t>
  </si>
  <si>
    <t xml:space="preserve"> Beckman Coulter, Inc., Mỹ 
</t>
  </si>
  <si>
    <t xml:space="preserve">Beckman Coulter, Inc., Mỹ
</t>
  </si>
  <si>
    <t xml:space="preserve">Hitachi High-Technologies Corporation, Nhật 
</t>
  </si>
  <si>
    <t>Biotecnica Instruments S.p.A.</t>
  </si>
  <si>
    <t>Biotecnica Instruments S.p.A., Ý</t>
  </si>
  <si>
    <t>AMEDA Labordiagnostik GmbH</t>
  </si>
  <si>
    <t>AMEDA Labordiagnostik GmbH, Áo</t>
  </si>
  <si>
    <t>Nam Khoa/Việt Nam</t>
  </si>
  <si>
    <t xml:space="preserve">ABT-VIỆT NAM </t>
  </si>
  <si>
    <t>Solgent</t>
  </si>
  <si>
    <t>Solgent/Hàn Quốc</t>
  </si>
  <si>
    <t>Stratec</t>
  </si>
  <si>
    <t>Diasorin/Ý</t>
  </si>
  <si>
    <t>Diasorin</t>
  </si>
  <si>
    <t xml:space="preserve"> Canterbury Scientific Ltd., New Zealand 
</t>
  </si>
  <si>
    <t xml:space="preserve">New Zealand
</t>
  </si>
  <si>
    <t xml:space="preserve">Canterbury Scientific Ltd., New Zealand
</t>
  </si>
  <si>
    <t>Randox- Anh</t>
  </si>
  <si>
    <t>Jet Biofil</t>
  </si>
  <si>
    <t>Hangzhou Rollmed</t>
  </si>
  <si>
    <t xml:space="preserve">TRUNG QUỐC </t>
  </si>
  <si>
    <t xml:space="preserve">Hangzhou Rollmed- TRUNG QUỐC </t>
  </si>
  <si>
    <t>4571NK/BYT-TB-CT</t>
  </si>
  <si>
    <t>16215NK/BYT-TB-CT</t>
  </si>
  <si>
    <t>3457NK/BYT-TB-CT</t>
  </si>
  <si>
    <t xml:space="preserve">220001899/PCBB-HCM
</t>
  </si>
  <si>
    <t>180000430/PCBA-HCM</t>
  </si>
  <si>
    <t>15897NK/BYT-TB-CT</t>
  </si>
  <si>
    <t>5281NK/BYT-TB-CT</t>
  </si>
  <si>
    <t>5035NK/BYT-TB-CT</t>
  </si>
  <si>
    <t xml:space="preserve">5281NK/BYT-TB-CT
</t>
  </si>
  <si>
    <t>220000185/PCBB-HCM</t>
  </si>
  <si>
    <t>220000298/PCBB-BYT</t>
  </si>
  <si>
    <t>659NK/BYT-TB-CT</t>
  </si>
  <si>
    <t>12490NK/BYT-TB-CT</t>
  </si>
  <si>
    <t>661NK/BYT-TB-CT</t>
  </si>
  <si>
    <t>9243NK/BYT-TB-CT</t>
  </si>
  <si>
    <t>220000551/PCBA-HCM</t>
  </si>
  <si>
    <t>220000427/PCBA-HCM</t>
  </si>
  <si>
    <t>812NK/BYT-TB-CT</t>
  </si>
  <si>
    <t>663NK/BYT-TB-CT</t>
  </si>
  <si>
    <t>200001914/PCBA-HCM</t>
  </si>
  <si>
    <t xml:space="preserve">220000424/PCBA-HCM
</t>
  </si>
  <si>
    <t>220000512/PCBA-HCM</t>
  </si>
  <si>
    <t>220000428/PCBA-HCM</t>
  </si>
  <si>
    <t>220001757/PCBB-HCM</t>
  </si>
  <si>
    <t>220002302/PCBB-BYT</t>
  </si>
  <si>
    <t>220002475/PCBB-BYT</t>
  </si>
  <si>
    <t>220002356/PCBB-BYT</t>
  </si>
  <si>
    <t>220000864/PCBA-HCM</t>
  </si>
  <si>
    <t>220002354/PCBB-BYT</t>
  </si>
  <si>
    <t>210000452/PCBA-HCM</t>
  </si>
  <si>
    <t>200001600/PCBA-HCM</t>
  </si>
  <si>
    <t>660NK/BYT-TB-CT</t>
  </si>
  <si>
    <t>220002305/PCBB-BYT</t>
  </si>
  <si>
    <t>TKHQ số 103832204340</t>
  </si>
  <si>
    <t>220002349/PCBB-BYT</t>
  </si>
  <si>
    <t>220000422/PCBA-HCM</t>
  </si>
  <si>
    <t>220000536/PCBA-HCM</t>
  </si>
  <si>
    <t>220002388/PCBB-BYT</t>
  </si>
  <si>
    <t>SPCĐ-TTB-383-17</t>
  </si>
  <si>
    <t>220001781/PCBB-HCM</t>
  </si>
  <si>
    <t>220001759/PCBB-HCM</t>
  </si>
  <si>
    <t>15055NK/BYT-TB-CT</t>
  </si>
  <si>
    <t xml:space="preserve">3741NK/BYT-TB-CT </t>
  </si>
  <si>
    <t>220001222/PCBA-HCM</t>
  </si>
  <si>
    <t xml:space="preserve">3960NK/BYT-TB-CT
</t>
  </si>
  <si>
    <t>17706NK/BYT-TB-CT</t>
  </si>
  <si>
    <t>3959NK/BYT-TB-CT</t>
  </si>
  <si>
    <t>3960NK/BYT-TB-CT</t>
  </si>
  <si>
    <t xml:space="preserve">220002419/PCBB-BYT
</t>
  </si>
  <si>
    <t xml:space="preserve">3959NK/BYT-TB-CT
</t>
  </si>
  <si>
    <t>8871NK/BYT-TB-CT</t>
  </si>
  <si>
    <t>220002434/PCBB-BYT</t>
  </si>
  <si>
    <t>220001223/PCBA-HCM</t>
  </si>
  <si>
    <t xml:space="preserve">3457NK/BYT-TB-CT
</t>
  </si>
  <si>
    <t>220002421/PCBB-BYT</t>
  </si>
  <si>
    <t>220002447/PCBB-BYT</t>
  </si>
  <si>
    <t>220002422/PCBB-BYT</t>
  </si>
  <si>
    <t>220002433/PCBB-BYT</t>
  </si>
  <si>
    <t>17253NK/BYT-TB-CT</t>
  </si>
  <si>
    <t>220002444/PCBB-BYT</t>
  </si>
  <si>
    <t>17537NK/BYT-TB-CT</t>
  </si>
  <si>
    <t>220001933/PCBB-HCM</t>
  </si>
  <si>
    <t>17705NK/BYT-TB-CT</t>
  </si>
  <si>
    <t>220001783/PCBB-HCM</t>
  </si>
  <si>
    <t>220001160/PCBA-HCM</t>
  </si>
  <si>
    <t>220001932/PCBB-HCM</t>
  </si>
  <si>
    <t>220001937/PCBB-HCM</t>
  </si>
  <si>
    <t>220002439/PCBB-BYT</t>
  </si>
  <si>
    <t>220001631/PCBB-HCM</t>
  </si>
  <si>
    <t>220002235/PCBB-BYT</t>
  </si>
  <si>
    <t>220002408/PCBB-BYT</t>
  </si>
  <si>
    <t>220002355/PCBB-BYT</t>
  </si>
  <si>
    <t xml:space="preserve">220002356/PCBB-BYT
</t>
  </si>
  <si>
    <t xml:space="preserve">659NK/BYT-TB-CT
</t>
  </si>
  <si>
    <t xml:space="preserve">661NK/BYT-TB-CT
</t>
  </si>
  <si>
    <t>220002353/PCBB-BYT</t>
  </si>
  <si>
    <t>220002472/PCBB-BYT</t>
  </si>
  <si>
    <t xml:space="preserve">9247NK/BYT-TB-CT
</t>
  </si>
  <si>
    <t>220002476/PCBB-BYT</t>
  </si>
  <si>
    <t>2100812ĐKLH/BYT-TB-CT</t>
  </si>
  <si>
    <t xml:space="preserve">210000457/PCBA-HCM
</t>
  </si>
  <si>
    <t xml:space="preserve">200001914/PCBA-HCM
</t>
  </si>
  <si>
    <t>220000514/PCBA-HCM</t>
  </si>
  <si>
    <t>220002379/PCBB-BYT</t>
  </si>
  <si>
    <t>220002396/PCBB-BYT</t>
  </si>
  <si>
    <t>220000545/PCBA-HCM</t>
  </si>
  <si>
    <t>220002331/PCBB-BYT</t>
  </si>
  <si>
    <t>220002380/PCBB-BYT</t>
  </si>
  <si>
    <t xml:space="preserve">220000422/PCBA-HCM
</t>
  </si>
  <si>
    <t>13878NK/BYT-TB-CT</t>
  </si>
  <si>
    <t xml:space="preserve">663NK/BYT-TB-CT
</t>
  </si>
  <si>
    <t xml:space="preserve">220002274/PCBB-BYT
</t>
  </si>
  <si>
    <t xml:space="preserve">220000512/PCBA-HCM
</t>
  </si>
  <si>
    <t>220000421/PCBA-HCM</t>
  </si>
  <si>
    <t>220002381/PCBB-BYT</t>
  </si>
  <si>
    <t xml:space="preserve">220002388/PCBB-BYT
</t>
  </si>
  <si>
    <t>2100821ĐKLH/BYT-TB-CT </t>
  </si>
  <si>
    <t>220002385/PCBB-BYT</t>
  </si>
  <si>
    <t xml:space="preserve">220002384/PCBB-BYT
</t>
  </si>
  <si>
    <t xml:space="preserve">4839NK/BYT-TB-CT
</t>
  </si>
  <si>
    <t xml:space="preserve">VNDP-HC-748-03-14
</t>
  </si>
  <si>
    <t xml:space="preserve">VNDP-HC-310-01-12
</t>
  </si>
  <si>
    <t xml:space="preserve">220001160/PCBB-HCM
</t>
  </si>
  <si>
    <t xml:space="preserve">VNDP-HC-778-08-14
</t>
  </si>
  <si>
    <t xml:space="preserve">120758/20/CBMP-QLD
</t>
  </si>
  <si>
    <t xml:space="preserve">VNDP-HC-426-06-14
</t>
  </si>
  <si>
    <t xml:space="preserve">VNDP-HC-103-04-12
</t>
  </si>
  <si>
    <t xml:space="preserve">16168NK/BYT-TB-CT
</t>
  </si>
  <si>
    <t>VN3-313-21</t>
  </si>
  <si>
    <t>170002412/PCBA-HCM</t>
  </si>
  <si>
    <t>170002288/PCBA-HCM</t>
  </si>
  <si>
    <t xml:space="preserve">170002288/PCBA-HCM
</t>
  </si>
  <si>
    <t xml:space="preserve">170002650/PCBA-HCM
</t>
  </si>
  <si>
    <t>6290/BYT-TB-CT</t>
  </si>
  <si>
    <t>TKHQ số 103846544760</t>
  </si>
  <si>
    <t xml:space="preserve">TKHQ số 104019350520
</t>
  </si>
  <si>
    <t xml:space="preserve">TKHQ số 103831946410
</t>
  </si>
  <si>
    <t>Hàng LUO, Không áp dụng</t>
  </si>
  <si>
    <t>210000623/PCBA-HCM</t>
  </si>
  <si>
    <t>19094NK/BYT-TB-CT</t>
  </si>
  <si>
    <t>210000621/PCBA-HCM</t>
  </si>
  <si>
    <t>210000607/PCBA-HCM</t>
  </si>
  <si>
    <t>18536NK/BYT-TB-CT</t>
  </si>
  <si>
    <t>2100453ĐKLH/BYT-TB-CT</t>
  </si>
  <si>
    <t>PTN số 180000588/PCBA-HCM</t>
  </si>
  <si>
    <t>Số công bố 220000819/PCBA-HCM</t>
  </si>
  <si>
    <t>170000172/PCBA-HCM</t>
  </si>
  <si>
    <t xml:space="preserve">PTN số 180000588/PCBA-HCM
</t>
  </si>
  <si>
    <t>PTN số 200001670/PCBA-HCM</t>
  </si>
  <si>
    <t>200000498/PCBA-HCM</t>
  </si>
  <si>
    <t>11846NK/BYT-TB-CT</t>
  </si>
  <si>
    <t>9235NK/BYT-TB-CT</t>
  </si>
  <si>
    <t>9519NK/BYT-TB-CT</t>
  </si>
  <si>
    <t xml:space="preserve">9409NK/BYT-TB-CT
</t>
  </si>
  <si>
    <t xml:space="preserve">7026NK/BYT-TB-CT
</t>
  </si>
  <si>
    <t>5065NK/BYT-TB-CT</t>
  </si>
  <si>
    <t xml:space="preserve">200000567/PCBA-HCM
</t>
  </si>
  <si>
    <t xml:space="preserve">VNDP-HC-044-05-18
</t>
  </si>
  <si>
    <t>220001370/PCBB-HCM</t>
  </si>
  <si>
    <t xml:space="preserve"> PTN 220002214/PCBB-HN 
</t>
  </si>
  <si>
    <t xml:space="preserve">5844/BYT-TB-CT
</t>
  </si>
  <si>
    <t>16702NK/BYT-TB-CT</t>
  </si>
  <si>
    <t xml:space="preserve">VNDP-HC-036-04-18 + Công văn 72/MT-SKHC + Công văn 406/MT-SKHC </t>
  </si>
  <si>
    <t>220000002/PCBB-LA</t>
  </si>
  <si>
    <t>210000045/PCBSX-HCM</t>
  </si>
  <si>
    <t xml:space="preserve"> PTN 220001537/PCBA-HN 
</t>
  </si>
  <si>
    <t>Sẽ bổ sung</t>
  </si>
  <si>
    <t xml:space="preserve"> Số công bố: 220001597/PCBA-HN 
</t>
  </si>
  <si>
    <t>PTN Số: 200001948/PCBA-HCM</t>
  </si>
  <si>
    <t xml:space="preserve">210000045/PCBSX-HCM
</t>
  </si>
  <si>
    <t>180002046/PCBA-HCM ngày 22/10/2018</t>
  </si>
  <si>
    <t xml:space="preserve">TP-2407-LN/170000039/PCBPL-BYT </t>
  </si>
  <si>
    <t>220001620/PCBB-HCM</t>
  </si>
  <si>
    <t>10715 NK/BYT-TB-CT</t>
  </si>
  <si>
    <t xml:space="preserve">907/2021/180000028/PCBPL-BYT
</t>
  </si>
  <si>
    <t>SPCĐ-TTB-301-17</t>
  </si>
  <si>
    <t xml:space="preserve">VNDP-HC-103-05-17 
</t>
  </si>
  <si>
    <t>VNDP-HC-698-11-20 +  Công văn 280/MT-VP</t>
  </si>
  <si>
    <t>VNDP-HC-927-04-16</t>
  </si>
  <si>
    <t xml:space="preserve">VNDP-HC-098-05-17
</t>
  </si>
  <si>
    <t xml:space="preserve">VNDP-HC-220-03-15 
ngày 23/03/2020
</t>
  </si>
  <si>
    <t xml:space="preserve">VNDP-HC-220-03-15  
Ngày 23/03/2020
</t>
  </si>
  <si>
    <t>PTN số 220001523/PCBB-HCM</t>
  </si>
  <si>
    <t>Số công bố 220001523/PCBB-HCM</t>
  </si>
  <si>
    <t>SPCĐ-TTB-300-17</t>
  </si>
  <si>
    <t>SPCĐ-TTB-501-17</t>
  </si>
  <si>
    <t xml:space="preserve">180002046/PCBA-HCM ngày 22/10/2018
</t>
  </si>
  <si>
    <t>220001316/PCBB-BYT</t>
  </si>
  <si>
    <t>190000816/PCBA-HCM</t>
  </si>
  <si>
    <t>20/GCNĐĐK-SCT</t>
  </si>
  <si>
    <t xml:space="preserve">180000430/PCBA-HCM
</t>
  </si>
  <si>
    <t>PTN 180000403/PCBA-HCM</t>
  </si>
  <si>
    <t>220000032/PCBA-LA</t>
  </si>
  <si>
    <t xml:space="preserve">104341153820
</t>
  </si>
  <si>
    <t>TKHQ số 103786162062</t>
  </si>
  <si>
    <t>9786NK/BYT-TB-CT</t>
  </si>
  <si>
    <t>10751NK/BYT-TB-CT</t>
  </si>
  <si>
    <t>210000570/PCBA-HCM</t>
  </si>
  <si>
    <t>PTN 220000831/PCBA-HCM</t>
  </si>
  <si>
    <t>PTN 170002307/PCBA-HCM</t>
  </si>
  <si>
    <t>170002634/PCBA-HCM</t>
  </si>
  <si>
    <t>15556NK/BYT-TB-CT</t>
  </si>
  <si>
    <t>220000004/PCBB-LA</t>
  </si>
  <si>
    <t>210000563/PCBA-HCM</t>
  </si>
  <si>
    <t>180000177/PCBA-HCM</t>
  </si>
  <si>
    <t>104428739550</t>
  </si>
  <si>
    <t>220001306/PCBB-BYT</t>
  </si>
  <si>
    <t>104563072460</t>
  </si>
  <si>
    <t xml:space="preserve">4867NK/BYT-TB-CT
</t>
  </si>
  <si>
    <t>210000086/PCBA-HCM</t>
  </si>
  <si>
    <t xml:space="preserve">200000566/PCBA-HCM
</t>
  </si>
  <si>
    <t>220000004/PCBA-LA</t>
  </si>
  <si>
    <t>50 Test</t>
  </si>
  <si>
    <t>2L</t>
  </si>
  <si>
    <t xml:space="preserve">50 Test
</t>
  </si>
  <si>
    <t>1 PC</t>
  </si>
  <si>
    <t>12 x 3 mL</t>
  </si>
  <si>
    <t>2 x 2 x 1 mL</t>
  </si>
  <si>
    <t>L1: 2 x 1 mL 
L2: 2 x 1 mL</t>
  </si>
  <si>
    <t>A-F:6 x 5 mL, 
Dil:1 x 10 mL</t>
  </si>
  <si>
    <t>5 x 100 mL</t>
  </si>
  <si>
    <t>5 x 300 mL</t>
  </si>
  <si>
    <t>2 x 2000 mL</t>
  </si>
  <si>
    <t xml:space="preserve">10 x 3 mL
</t>
  </si>
  <si>
    <t>10 x 3 mL</t>
  </si>
  <si>
    <t>2 x 4 mL</t>
  </si>
  <si>
    <t>4 x 5 mL</t>
  </si>
  <si>
    <t>12 x 59 mL</t>
  </si>
  <si>
    <t>12 x 68 mL</t>
  </si>
  <si>
    <t>2 x 1.8 L</t>
  </si>
  <si>
    <t xml:space="preserve">500 Test
</t>
  </si>
  <si>
    <t>300 Test</t>
  </si>
  <si>
    <t>500 Test</t>
  </si>
  <si>
    <t>250 Test</t>
  </si>
  <si>
    <t>5000 cái</t>
  </si>
  <si>
    <t>700 Test</t>
  </si>
  <si>
    <t>18 cái</t>
  </si>
  <si>
    <t>60 mL</t>
  </si>
  <si>
    <t>100 Test</t>
  </si>
  <si>
    <t>400 Test</t>
  </si>
  <si>
    <t>1 cái</t>
  </si>
  <si>
    <t>350 Test</t>
  </si>
  <si>
    <t>50 mL</t>
  </si>
  <si>
    <t>2750 Test</t>
  </si>
  <si>
    <t>200 test/ túi</t>
  </si>
  <si>
    <t>25 que</t>
  </si>
  <si>
    <t>250 test</t>
  </si>
  <si>
    <t xml:space="preserve">2 x 1.8 L
</t>
  </si>
  <si>
    <t>200 Test</t>
  </si>
  <si>
    <t xml:space="preserve">150 Test
</t>
  </si>
  <si>
    <t>140 Test</t>
  </si>
  <si>
    <t xml:space="preserve">100 Test
</t>
  </si>
  <si>
    <t>3 x 1 mL</t>
  </si>
  <si>
    <t xml:space="preserve">3 x 1 mL
</t>
  </si>
  <si>
    <t>5 x 1 mL</t>
  </si>
  <si>
    <t xml:space="preserve">700 Test
</t>
  </si>
  <si>
    <t xml:space="preserve">250 Test
</t>
  </si>
  <si>
    <t>24 cái</t>
  </si>
  <si>
    <t xml:space="preserve">1 PC
</t>
  </si>
  <si>
    <t xml:space="preserve">800 Test
</t>
  </si>
  <si>
    <t xml:space="preserve">350 Test
</t>
  </si>
  <si>
    <t>5 x 600 mL</t>
  </si>
  <si>
    <t xml:space="preserve">50 mL
</t>
  </si>
  <si>
    <t>150 Test</t>
  </si>
  <si>
    <t xml:space="preserve">2 x 4 mL
</t>
  </si>
  <si>
    <t>5 x 4 mL</t>
  </si>
  <si>
    <t xml:space="preserve">5 x 4 mL
</t>
  </si>
  <si>
    <t>4 x 3 mL</t>
  </si>
  <si>
    <t>A-F: 6 x 5 mL, 
Dil:1 x 10 mL</t>
  </si>
  <si>
    <t xml:space="preserve">5 x 1 mL
</t>
  </si>
  <si>
    <t xml:space="preserve">12 x 68 mL
</t>
  </si>
  <si>
    <t xml:space="preserve">400 Test
</t>
  </si>
  <si>
    <t xml:space="preserve">Chai 750 ml
</t>
  </si>
  <si>
    <t xml:space="preserve">Chai 1 lít 
</t>
  </si>
  <si>
    <t xml:space="preserve">Chai 500 ml 
</t>
  </si>
  <si>
    <t xml:space="preserve">Can 5 lít 
</t>
  </si>
  <si>
    <t xml:space="preserve">12 chai/thùng
</t>
  </si>
  <si>
    <t xml:space="preserve">3 x 1 ml
</t>
  </si>
  <si>
    <t>Hộp chứa: 50 lọ x 75mg bột pha dung dịch uống, 100 túi thở và 50 ống thở</t>
  </si>
  <si>
    <t>Hộp/40 chai</t>
  </si>
  <si>
    <t xml:space="preserve">12 rack (36)
</t>
  </si>
  <si>
    <t xml:space="preserve">5.1lit
</t>
  </si>
  <si>
    <t>50 TEST/HỘP</t>
  </si>
  <si>
    <t>72 Test</t>
  </si>
  <si>
    <t xml:space="preserve">200 Reactions
</t>
  </si>
  <si>
    <t xml:space="preserve">120 strips, 1 strips 8 cái
</t>
  </si>
  <si>
    <t xml:space="preserve">96 PCR Reactions
</t>
  </si>
  <si>
    <t xml:space="preserve">12 rack (96)
</t>
  </si>
  <si>
    <t>5 lít/thùng</t>
  </si>
  <si>
    <t>25 test/Hộp</t>
  </si>
  <si>
    <t>50 test/Hộp</t>
  </si>
  <si>
    <t>20 lít/thùng</t>
  </si>
  <si>
    <t>4 ống/bộ</t>
  </si>
  <si>
    <t>6mL/lọ x 10 lọ/hộp</t>
  </si>
  <si>
    <t>25 test/hộp</t>
  </si>
  <si>
    <t>Thùng 5 lít</t>
  </si>
  <si>
    <t>Thùng 20 lít</t>
  </si>
  <si>
    <t xml:space="preserve">Bộ 3x2,5mL
</t>
  </si>
  <si>
    <t xml:space="preserve">996 test/Chai (500ml) </t>
  </si>
  <si>
    <t>1032 test/ Chai (500ml)</t>
  </si>
  <si>
    <t xml:space="preserve">9 x 1032 test/Chai
(chai/210ml) </t>
  </si>
  <si>
    <t>Thùng 20 lít (380 cycle)</t>
  </si>
  <si>
    <t>Thùng 5 lít (870 cycle)</t>
  </si>
  <si>
    <t xml:space="preserve">Bình 1 Lít (1420 cycle)	</t>
  </si>
  <si>
    <t>Lọ 10 mL</t>
  </si>
  <si>
    <t>Hộp/ 600 Test</t>
  </si>
  <si>
    <t>Hộp/ 2x120 ml</t>
  </si>
  <si>
    <t>Hộp/ 25 test</t>
  </si>
  <si>
    <t>Hộp/25 test</t>
  </si>
  <si>
    <t>Hộp/ 100 Que</t>
  </si>
  <si>
    <t xml:space="preserve">Hộp / 2 Bình </t>
  </si>
  <si>
    <t>4 Bộ / Hộp / 1060 test</t>
  </si>
  <si>
    <t>30 Lọ / Hộp / 75ml</t>
  </si>
  <si>
    <t xml:space="preserve">30 Lọ / Hộp / 75ml
</t>
  </si>
  <si>
    <t xml:space="preserve">4 Bộ / Hộp / 720 test
</t>
  </si>
  <si>
    <t>Hộp 100 test</t>
  </si>
  <si>
    <t xml:space="preserve">Lọ 10 mL	</t>
  </si>
  <si>
    <t xml:space="preserve">Hộp/6 x 1 ml
</t>
  </si>
  <si>
    <t xml:space="preserve">Bình 1 lít
</t>
  </si>
  <si>
    <t xml:space="preserve">Chai 500 ml
</t>
  </si>
  <si>
    <t>50 test/ hộp</t>
  </si>
  <si>
    <t xml:space="preserve"> Bộ/100 test 
</t>
  </si>
  <si>
    <t xml:space="preserve">25 test/hộp
</t>
  </si>
  <si>
    <t xml:space="preserve">50 TEST/ HỘP </t>
  </si>
  <si>
    <t xml:space="preserve">50 TEST/HỘP </t>
  </si>
  <si>
    <t>25 TEST/HỘP</t>
  </si>
  <si>
    <t>50 TEST/ HỘP</t>
  </si>
  <si>
    <t xml:space="preserve">Hộp 50 test
</t>
  </si>
  <si>
    <t xml:space="preserve"> 5 viên/hộp (lọ) 
</t>
  </si>
  <si>
    <t>Chai/1L</t>
  </si>
  <si>
    <t>Chai/1 kg</t>
  </si>
  <si>
    <t>Chai/500g</t>
  </si>
  <si>
    <t xml:space="preserve"> Hộp/10 lọ 
</t>
  </si>
  <si>
    <t>Hộp 500gms</t>
  </si>
  <si>
    <t>Hộp 50 ống</t>
  </si>
  <si>
    <t>Hộp/ 10 lọ</t>
  </si>
  <si>
    <t>Chai/250g</t>
  </si>
  <si>
    <t>Hộp/ 1 cặp
 (2x74ml)</t>
  </si>
  <si>
    <t>40Test/hộp</t>
  </si>
  <si>
    <t>Chai/10g</t>
  </si>
  <si>
    <t>Cuộn/4m</t>
  </si>
  <si>
    <t xml:space="preserve"> 500 g 
</t>
  </si>
  <si>
    <t>Chai/100g</t>
  </si>
  <si>
    <t>Gói 10 cái</t>
  </si>
  <si>
    <t>25 Test/ Hộp</t>
  </si>
  <si>
    <t>Chai
1 lít</t>
  </si>
  <si>
    <t xml:space="preserve">Chai 500ml
</t>
  </si>
  <si>
    <t xml:space="preserve">10 chai/ thùng
</t>
  </si>
  <si>
    <t>20 chai/ thùng</t>
  </si>
  <si>
    <t>Chai/2.5L</t>
  </si>
  <si>
    <t>Chai/1 Kg</t>
  </si>
  <si>
    <t xml:space="preserve">Chai/1 lít	</t>
  </si>
  <si>
    <t xml:space="preserve">Hộp 10 Test	</t>
  </si>
  <si>
    <t xml:space="preserve">Hộp 25 Test	</t>
  </si>
  <si>
    <t xml:space="preserve"> 1 x 50 đĩa, 5 x 50 đĩa 
</t>
  </si>
  <si>
    <t>Hộp 10 đĩa</t>
  </si>
  <si>
    <t>Chai/1kg</t>
  </si>
  <si>
    <t>50 Test/ Hộp</t>
  </si>
  <si>
    <t xml:space="preserve">Hộp 25 Test			</t>
  </si>
  <si>
    <t xml:space="preserve">Hộp 10 Test			</t>
  </si>
  <si>
    <t xml:space="preserve">Hộp 10 Test		
</t>
  </si>
  <si>
    <t>Hộp/96 test</t>
  </si>
  <si>
    <t>Hộp 25 Test</t>
  </si>
  <si>
    <t>25 Test/ hộp</t>
  </si>
  <si>
    <t xml:space="preserve">Hộp 10 Test		</t>
  </si>
  <si>
    <t xml:space="preserve">Hộp 25 Test		</t>
  </si>
  <si>
    <t>100Test/ hộp</t>
  </si>
  <si>
    <t>Hộp 50 test</t>
  </si>
  <si>
    <t xml:space="preserve">Hộp 10 Test			
</t>
  </si>
  <si>
    <t>Chai/500</t>
  </si>
  <si>
    <t xml:space="preserve">2L
</t>
  </si>
  <si>
    <t xml:space="preserve">hộp/100 miếng
</t>
  </si>
  <si>
    <t xml:space="preserve">chai 60 ml
</t>
  </si>
  <si>
    <t>Gói/100 miếng</t>
  </si>
  <si>
    <t>Hộp/500 cái</t>
  </si>
  <si>
    <t>Hộp/200 cái</t>
  </si>
  <si>
    <t>Hộp/112 test</t>
  </si>
  <si>
    <t>Hộp/160 test</t>
  </si>
  <si>
    <t>Hộp/50 Plate</t>
  </si>
  <si>
    <t>Hộp/500 phản ứng</t>
  </si>
  <si>
    <t>Chai/100 ml</t>
  </si>
  <si>
    <t>Hộp/50 plate</t>
  </si>
  <si>
    <t>Bộ/4rxn</t>
  </si>
  <si>
    <t xml:space="preserve">96 TEST/HỘP </t>
  </si>
  <si>
    <t>1 panel/bộ</t>
  </si>
  <si>
    <t xml:space="preserve"> 5000 sheet 
</t>
  </si>
  <si>
    <t xml:space="preserve"> 240pcs 
</t>
  </si>
  <si>
    <t xml:space="preserve">1 cái
</t>
  </si>
  <si>
    <t>1 chiếc/Hộp</t>
  </si>
  <si>
    <t>1000ml/Chai</t>
  </si>
  <si>
    <t>250 Test/Hộp</t>
  </si>
  <si>
    <t>10ml/Hộp</t>
  </si>
  <si>
    <t>1250 Test/Hộp</t>
  </si>
  <si>
    <t>1500 Test/Hộp</t>
  </si>
  <si>
    <t>4ml/Hộp</t>
  </si>
  <si>
    <t>5ml/Hộp</t>
  </si>
  <si>
    <t>200 Test/Hộp</t>
  </si>
  <si>
    <t>2000 Test/Hộp</t>
  </si>
  <si>
    <t>1ml/Hộp</t>
  </si>
  <si>
    <t>1000 Test/Hộp</t>
  </si>
  <si>
    <t>240 Test/Hộp</t>
  </si>
  <si>
    <t>500 Test/Hộp</t>
  </si>
  <si>
    <t>2ml/Hộp</t>
  </si>
  <si>
    <t>300 Test/Hộp</t>
  </si>
  <si>
    <t>1000 Cái/Hộp</t>
  </si>
  <si>
    <t>50 test/hộp</t>
  </si>
  <si>
    <t xml:space="preserve">50 TEST /HỘP </t>
  </si>
  <si>
    <t xml:space="preserve">25 TEST/HỘP </t>
  </si>
  <si>
    <t>100 test/hộp</t>
  </si>
  <si>
    <t xml:space="preserve">50TEST/HỘP </t>
  </si>
  <si>
    <t>1 Cái/Hộp</t>
  </si>
  <si>
    <t>Hộp/960 cái</t>
  </si>
  <si>
    <t>Chai 950ml</t>
  </si>
  <si>
    <t xml:space="preserve"> 2x1ml+2x1ml 
</t>
  </si>
  <si>
    <t>1000 cái/Hộp</t>
  </si>
  <si>
    <t xml:space="preserve">BỘ TĂM BÔNG+MÔI TRƯỜNG </t>
  </si>
  <si>
    <t xml:space="preserve">Hộp/6 x 3 ml
</t>
  </si>
  <si>
    <t>Hộp/96 cái</t>
  </si>
  <si>
    <t xml:space="preserve">HỘP 96 CÁI </t>
  </si>
  <si>
    <t>120 strips, 1 strips 8 cái</t>
  </si>
  <si>
    <t xml:space="preserve">GÓI 100 CÁI </t>
  </si>
  <si>
    <t>Chưa Phân Loại</t>
  </si>
  <si>
    <t>09/06/2022</t>
  </si>
  <si>
    <t>04/01/2022</t>
  </si>
  <si>
    <t>31/05/2022</t>
  </si>
  <si>
    <t>17/06/2022</t>
  </si>
  <si>
    <t>25/05/2022</t>
  </si>
  <si>
    <t>11/04/2022</t>
  </si>
  <si>
    <t>22/07/2022</t>
  </si>
  <si>
    <t>23/02/2022</t>
  </si>
  <si>
    <t>14/06/2022</t>
  </si>
  <si>
    <t>22/06/2022</t>
  </si>
  <si>
    <t>LIÊN DANH NHÀ THẦU BÌNH MINH – MINH ĐỨC</t>
  </si>
  <si>
    <t xml:space="preserve">Công ty TNHH Giải pháp khỏe Thái Dương </t>
  </si>
  <si>
    <t>Công ty TNHH trang thiết bị Y tế Trần Danh</t>
  </si>
  <si>
    <t>Công Ty TNHH Thương Mại Y Tế Phú Gia</t>
  </si>
  <si>
    <t>Công ty Cổ Phần Thiết Bị Y Tế Vimec</t>
  </si>
  <si>
    <t>Công ty cổ phần công nghệ TBR</t>
  </si>
  <si>
    <t>Công Ty Cổ Phần Thiết Bị Sài Gòn</t>
  </si>
  <si>
    <t>Công Ty TNHH Thiết Bị Y Tế Nghĩa Tín</t>
  </si>
  <si>
    <t>Công ty cổ phần phát triển Nhịp Cầu Vàng</t>
  </si>
  <si>
    <t>Liên danh Công ty Cổ phần Y tế AMVGROUP - Công ty Cổ phần Y tế Đức Minh</t>
  </si>
  <si>
    <t>Công ty TNHH Công Nghệ Quốc Tế Phú Mỹ</t>
  </si>
  <si>
    <t xml:space="preserve">Công ty TNHH Khoa Học Kỹ Thuật Vietlab </t>
  </si>
  <si>
    <t>Công Ty Tnhh Dược Phẩm Donapharm</t>
  </si>
  <si>
    <t>Liên danh Lavichem Sài Gòn - DEKA</t>
  </si>
  <si>
    <t>Công ty TNHH Thiết bị  Khoa học LABone</t>
  </si>
  <si>
    <t>Cty TNHH Kỹ thuật Thương Mại Cầu Vồng</t>
  </si>
  <si>
    <t>Công Ty TNHH Dịch Vụ Và Thương Mại Nam Khoa</t>
  </si>
  <si>
    <t>Công ty cổ phần thương mại Thiên Lương</t>
  </si>
  <si>
    <t>Công ty cổ phần Globalpharma</t>
  </si>
  <si>
    <t xml:space="preserve">Công ty TNHH Y Tế Song Bảo </t>
  </si>
  <si>
    <t xml:space="preserve">Công Ty TNHH Thiết Bị Khoa Học Kỹ Thuật Hóa Sinh </t>
  </si>
  <si>
    <t>Công ty TNHH Thiết bị Minh Tâm</t>
  </si>
  <si>
    <t>Công ty TNHH TM DV Hồng Hạnh</t>
  </si>
  <si>
    <t>Bệnh viện Đại học Y Hà Nội</t>
  </si>
  <si>
    <t>Số: 1302/QĐ-BVĐHYHN</t>
  </si>
  <si>
    <t>30/11/2021</t>
  </si>
  <si>
    <t>Số: 174/QĐ-BVĐHYHN</t>
  </si>
  <si>
    <t>26/02/2022</t>
  </si>
  <si>
    <t>Đại học Y Dược TP.Hồ Chí Minh</t>
  </si>
  <si>
    <t>Số: 237/QĐ-BVĐHYD</t>
  </si>
  <si>
    <t>18/02/2022</t>
  </si>
  <si>
    <t>Bệnh viện Hùng Vương</t>
  </si>
  <si>
    <t>Số 353/QĐ-BVHV</t>
  </si>
  <si>
    <t>26/01/2022</t>
  </si>
  <si>
    <t>Bệnh viện Phổi Trung ương</t>
  </si>
  <si>
    <t>Số 680/QĐ-BVPTƯ</t>
  </si>
  <si>
    <t>05/08/2022</t>
  </si>
  <si>
    <t>Bệnh viện Ung Bướu</t>
  </si>
  <si>
    <t>Số 3825/QĐ-BVUB</t>
  </si>
  <si>
    <t>10/08/2021</t>
  </si>
  <si>
    <t>Bệnh viện Hữu nghị Việt Đức</t>
  </si>
  <si>
    <t>Số: 2162/QĐ-VĐ</t>
  </si>
  <si>
    <t>24/08/2022</t>
  </si>
  <si>
    <t>Bệnh viện Đa khoa vùng Tây Nguyên</t>
  </si>
  <si>
    <t>Số: 1780/QĐ-BVVTN</t>
  </si>
  <si>
    <t>Bệnh viện Nhi TW</t>
  </si>
  <si>
    <t>Số 218/ QĐ-BVNTW</t>
  </si>
  <si>
    <t>27/01/2022</t>
  </si>
  <si>
    <t>Số: 1916/QĐ-BVVTN</t>
  </si>
  <si>
    <t>Bệnh viện Bệnh Nhiệt đới Trung ương</t>
  </si>
  <si>
    <t>Số 1643/QĐ-NĐTW</t>
  </si>
  <si>
    <t>22/12/2021</t>
  </si>
  <si>
    <t xml:space="preserve">Số: 1154/QĐ-BVĐHYHN </t>
  </si>
  <si>
    <t>02/11/2021</t>
  </si>
  <si>
    <t>Bệnh viện đa khoa Hạ Long</t>
  </si>
  <si>
    <t>Số: 197 /QĐ-BVĐKHL</t>
  </si>
  <si>
    <t>25/08/2021</t>
  </si>
  <si>
    <t>Số: 1154/QĐ-BVĐHYHN</t>
  </si>
  <si>
    <t>Bệnh viện Hữu nghị</t>
  </si>
  <si>
    <t>Số: 57/QĐ-BVHN</t>
  </si>
  <si>
    <t xml:space="preserve">Số: 1302/QĐ-BVĐHYHN </t>
  </si>
  <si>
    <t>30/11/2022</t>
  </si>
  <si>
    <t xml:space="preserve">Số: 1780/QĐ-BVVTN </t>
  </si>
  <si>
    <t xml:space="preserve">Số: 1916/QĐ-BVVTN </t>
  </si>
  <si>
    <t>24/01/2021</t>
  </si>
  <si>
    <t>13/09/2021</t>
  </si>
  <si>
    <t>Sở Y tế Sóc Trăng</t>
  </si>
  <si>
    <t>1142.1/QĐ-SYT</t>
  </si>
  <si>
    <t>20/12/2021</t>
  </si>
  <si>
    <t>Trung tâm kiểm soát bệnh tật tỉnh</t>
  </si>
  <si>
    <t>Số 172 /QĐ-KSBT</t>
  </si>
  <si>
    <t>07/10/2021</t>
  </si>
  <si>
    <t>Bệnh viện đa khoa Tỉnh Kiên Giang</t>
  </si>
  <si>
    <t>Số 05/QĐ-BV ngày 05 tháng 01 năm 2022</t>
  </si>
  <si>
    <t>05/01/2022</t>
  </si>
  <si>
    <t>Bệnh viện đa khoa tỉnh</t>
  </si>
  <si>
    <t>Tên Máy xét nghiệm đấu thầu (nếu có)</t>
  </si>
  <si>
    <t>Mã Máy xét nghiệm đấu thầu (nếu có)</t>
  </si>
  <si>
    <t>Phần hóa chất sử dụng cho: Máy nhuộm tiêu bản tự động Ventana BenchMark GX (hoặc tương đương)</t>
  </si>
  <si>
    <t>Phần hóa chất sử dụng cho: máy sinh hóa cobas Pure C303 (hoặc tương đương)</t>
  </si>
  <si>
    <t>Phần hóa chất sử dụng cho: Máy sinh hóa tự động cobas c311 (hoặc tương đương)</t>
  </si>
  <si>
    <t>Phần hóa chất sử dụng cho: Máy xét nghiệm bán tự động Matrix Gel System (hoặc tương đương)</t>
  </si>
  <si>
    <t>Phần hóa chất sử dụng cho: Máy xét nghiệm miễn dịch tự động Roche Cobas C501 (hoặc tương đương)</t>
  </si>
  <si>
    <t>Phần hóa chất sử dụng cho: Máy xét nghiệm sinh hóa tự động Cobas C501  (hoặc tương đương)</t>
  </si>
  <si>
    <t>Phần hóa chất sử dụng cho: Máy cấy máu DL tự động (DL-BT64, hãng: DL) (hoặc tương đương)</t>
  </si>
  <si>
    <t>Phần hóa chất sử dụng cho: Máy cobas Ampliprep/cobas Taqman48 (CAP/CTM48) (hoặc tương đương)</t>
  </si>
  <si>
    <t>Phần hóa chất sử dụng cho: Máy đếm tế bào CD4 BD FACSCount (hoặc tương đương)</t>
  </si>
  <si>
    <t>Phần hóa chất sử dụng cho: Máy định danh vi khuẩn tự động, Model: Phoenix TM100, BD - Mỹ (hoặc tương đương)</t>
  </si>
  <si>
    <t>Phần hóa chất sử dụng cho: Máy huyết học 3 thành phần, 22 thông số - M32M (hoặc tương đương)</t>
  </si>
  <si>
    <t>Phần hóa chất sử dụng cho: Máy nhuộm Gram Elitech (Model: 7322, hãng: Elitech - Mỹ) (hoặc tương đương)</t>
  </si>
  <si>
    <t>Phần hóa chất sử dụng cho: Máy phân tích huyết học 26 thông số công nghệ lazer- Quintus (hoặc tương đương)</t>
  </si>
  <si>
    <t>Phần hóa chất sử dụng cho: Máy phân tích huyết học CD Ruby + CD 3200 + DIATON-SHEATH-CD 3.2 (hoặc tương đương)</t>
  </si>
  <si>
    <t>Phần hóa chất sử dụng cho: Máy phân tích nước tiểu tự động 10 thông số (Model: Clinitek Status) Siemens Healthcare Diagnostics -Anh (hoặc tương đương)</t>
  </si>
  <si>
    <t>Phần hóa chất sử dụng cho: Máy xét nghiệm khí máu RapidLab 348EX của hãng SIEMENS (hoặc tương đương)</t>
  </si>
  <si>
    <t>Phần hóa chất sử dụng cho: Realtime PCR LightCycler 480 - Roche (hoặc tương đương)</t>
  </si>
  <si>
    <t>Phần hóa chất sử dụng cho: Hệ thống giải trình tự thế hệ mới (hoặc tương đương)</t>
  </si>
  <si>
    <t>Phần hóa chất sử dụng cho: Máy định danh vi khuẩn và kháng sinh đồ tự động Beckman Coulter Walk away 40/96 (hoặc tương đương)</t>
  </si>
  <si>
    <t>Phần hóa chất sử dụng cho: Máy miễn dịch tự động cobas e601 (hoặc tương đương)</t>
  </si>
  <si>
    <t>Phần hóa chất sử dụng cho: Máy phân tích sinh hóa tự động (Model: A15/A25) BioSystems -Spain (hoặc tương đương)</t>
  </si>
  <si>
    <t>Phần hóa chất sử dụng cho: Máy phân tích sinh hóa tự động biolis 50I ( hãng Tokyo Boeki medisys inc./Nhật ) (hoặc tương đương)</t>
  </si>
  <si>
    <t>Phần hóa chất sử dụng cho: Máy Realtime PCR Rotor Gene Q (hoặc tương đương)</t>
  </si>
  <si>
    <t>Phần hóa chất sử dụng cho: Máy Real-time PCR CFX96 Bio-Rad (hoặc tương đương)</t>
  </si>
  <si>
    <t>Phần hóa chất sử dụng cho: Máy sinh hóa BX-3010 (hoặc tương đương)</t>
  </si>
  <si>
    <t>Phần hóa chất sử dụng cho: Máy xét nghiệm miễn dịch tự động Elisa Eti-Max (Model: Etimax-3000, hãng: Diasorin - Đức) (hoặc tương đương)</t>
  </si>
  <si>
    <t>Phần hóa chất sử dụng cho: Máy xét nghiệm sinh hóa hoàn toàn tự động (Model: AU480, AU680; Beckman Coulter-Nhật) (hoặc tương đương)</t>
  </si>
  <si>
    <t>Phần hóa chất sử dụng cho: Máy xét nghiệm sinh hóa tự động Biolis 24i Premium (hoặc tương đương)</t>
  </si>
  <si>
    <t>M1</t>
  </si>
  <si>
    <t>M16</t>
  </si>
  <si>
    <t>M18</t>
  </si>
  <si>
    <t>M21</t>
  </si>
  <si>
    <t>M32</t>
  </si>
  <si>
    <t>M43</t>
  </si>
  <si>
    <t>M47</t>
  </si>
  <si>
    <t>M48</t>
  </si>
  <si>
    <t>M49</t>
  </si>
  <si>
    <t>M5</t>
  </si>
  <si>
    <t>M58</t>
  </si>
  <si>
    <t>M74</t>
  </si>
  <si>
    <t>M79</t>
  </si>
  <si>
    <t>M83</t>
  </si>
  <si>
    <t>M87</t>
  </si>
  <si>
    <t>M111</t>
  </si>
  <si>
    <t>M126</t>
  </si>
  <si>
    <t>M127</t>
  </si>
  <si>
    <t>M6</t>
  </si>
  <si>
    <t>M11</t>
  </si>
  <si>
    <t>M90</t>
  </si>
  <si>
    <t>M137</t>
  </si>
  <si>
    <t>M140</t>
  </si>
  <si>
    <t>M141</t>
  </si>
  <si>
    <t>M96</t>
  </si>
  <si>
    <t>M31</t>
  </si>
  <si>
    <t>M38</t>
  </si>
  <si>
    <t>M116</t>
  </si>
  <si>
    <t>GÓI THẦU SỐ 03: VẬT TƯ Y TẾ</t>
  </si>
  <si>
    <t>Dung dịch rửa tay thường quy, phẫu thuật, tắm bệnh nhân trước mổ Chlorhexidine gluconate 2%</t>
  </si>
  <si>
    <t>Chlorhexidine gluconate 2%, Cetearech-60 Miristyl glycol, Isopropyl Alcohol, Lauramine oxide, hương liệu, nước tinh khiết vừa đủ.</t>
  </si>
  <si>
    <t>Chlorhexidine gluconate 4%, Cetearech-60 Miristyl glycol, Isopropyl Alcohol, Lauramine oxide, hương liệu, nước tinh khiết vừa đủ.</t>
  </si>
  <si>
    <t>Dung dịch sát khuẩn tay nhanh Chlorhexidine gluconate 0,5%, Ethanol 70%</t>
  </si>
  <si>
    <t xml:space="preserve">Chlorhexidine gluconate 0.5%, Ethanol 70%, Cosmos gel, Triethanolamine, Vitamin E, nước tinh khiết. </t>
  </si>
  <si>
    <t>Dung dịch sát khuẩn da Povidine iodine 10%</t>
  </si>
  <si>
    <t>Povidone Iodine 10%, isopropanol 10%, nước tinh khiết vừa đủ.</t>
  </si>
  <si>
    <t>Dung dịch khử khuẩn dụng cụ mức độ cao Glutaraldehyde 2%</t>
  </si>
  <si>
    <t>Glutaraldehyde 2%, nước tinh khiết vừa đủ.</t>
  </si>
  <si>
    <t>Dung dịch khử khuẩn dụng cụ mức độ cao Ortho-Phthalaldehyde 0,55%</t>
  </si>
  <si>
    <t>Ortho Phthalaldehyde 0.55% , Dipotassium hydrogen phosphate, Potassium dihydrogen phosphate, Benzotriazole, Acid citric, D&amp;C Green dye # 5, EDTA, nước tinh khiết.</t>
  </si>
  <si>
    <t>Dung dịch sát khuẩn súc miệng, họng Chlorhexidine Gluconate 0,12%</t>
  </si>
  <si>
    <t>Chlorhexidine Gluconate 0,12%, Sorbitol, Peg-40 hydrogenated castor Oil, Citric Acid, Sodium Saccharrin, Sodium Fluoride 0,05g, menthol, Potassium Sorbate.</t>
  </si>
  <si>
    <t>Hydrogen Peroxide 8%, phức hợp 30ppm muối bạc, nước tinh khiết.</t>
  </si>
  <si>
    <t>Protease, Lipase, Amylase, Mananase, Cellulase, tá dược và nước tinh khiết vừa đủ.</t>
  </si>
  <si>
    <t xml:space="preserve">Chai </t>
  </si>
  <si>
    <t>Chai 1 lít</t>
  </si>
  <si>
    <t>Can 5 lít</t>
  </si>
  <si>
    <t>Dung dịch sát khuẩn ngoài da Wellcare 2%</t>
  </si>
  <si>
    <t>Công ty TNHH MTV Sản Xuất Dược - Mỹ Phẩm Gamma</t>
  </si>
  <si>
    <t>Công ty TNHH SG Pharma/ Việt Nam</t>
  </si>
  <si>
    <t>WLC02</t>
  </si>
  <si>
    <t>VNDP-HC-925-04-16</t>
  </si>
  <si>
    <t>Công ty TNHH SG Pharma</t>
  </si>
  <si>
    <t>Chai nhựa 500ml
 (nắp ấn vòi)</t>
  </si>
  <si>
    <t xml:space="preserve">Chai nhựa 100ml
</t>
  </si>
  <si>
    <t>Dung dịch sát khuẩn ngoài da Wellcare 4%</t>
  </si>
  <si>
    <t>WLC04</t>
  </si>
  <si>
    <t>VNDP-HC-926-04-16</t>
  </si>
  <si>
    <t>Chai nhựa 500ml
(nắp ấn vòi)</t>
  </si>
  <si>
    <t>Chai nhựa 100ml
(nắp bật)</t>
  </si>
  <si>
    <t>Chai nhựa 1000ml
(nắp ấn vòi)</t>
  </si>
  <si>
    <t>Cleaziner 10%</t>
  </si>
  <si>
    <t>CLZ10</t>
  </si>
  <si>
    <t>VNDP-HC-053-01-17</t>
  </si>
  <si>
    <t>Không phân loại</t>
  </si>
  <si>
    <t>Chai nhựa 500ml</t>
  </si>
  <si>
    <t>Greenax 2%</t>
  </si>
  <si>
    <t>GRN02</t>
  </si>
  <si>
    <t>VNDP-HC-051-01-17</t>
  </si>
  <si>
    <t>Greenax OPA</t>
  </si>
  <si>
    <t>GRNOPA</t>
  </si>
  <si>
    <t>VNDP-HC-052-01-17</t>
  </si>
  <si>
    <t>Leaferin</t>
  </si>
  <si>
    <t>004188/18/CBMP-HCM</t>
  </si>
  <si>
    <t>Chai 250ml</t>
  </si>
  <si>
    <t>99SGP</t>
  </si>
  <si>
    <t>SGP</t>
  </si>
  <si>
    <t>220002071/PCBB-HCM</t>
  </si>
  <si>
    <t>Greenazymes</t>
  </si>
  <si>
    <t>GRZ05</t>
  </si>
  <si>
    <t>220003166/PCBB-HCM</t>
  </si>
  <si>
    <t>Công ty Cổ phần Thương mại Dược phẩm Vĩnh Long</t>
  </si>
  <si>
    <t>Công ty TNHH Modiser</t>
  </si>
  <si>
    <t>Không phải là TTBYT. Đề nghị không đưa vào danh mục</t>
  </si>
  <si>
    <t>Euromed Fiss cannula 60mm x 90mm</t>
  </si>
  <si>
    <t>Euromed 150mm x 80mm</t>
  </si>
  <si>
    <t>Euromed 200mm x 100mm</t>
  </si>
  <si>
    <t>Euromed 250mm x 100mm</t>
  </si>
  <si>
    <t>Euromed 50mm x 70mm</t>
  </si>
  <si>
    <t>Eurosilk 2.5cm x 5m</t>
  </si>
  <si>
    <t>M8275063/10; M8275058/10</t>
  </si>
  <si>
    <t>Inxxxx, Inxxxx</t>
  </si>
  <si>
    <t>08184984001</t>
  </si>
  <si>
    <t xml:space="preserve">VAMCxxxxCxxxTE
</t>
  </si>
  <si>
    <t>IBI-85954; IBI-85931</t>
  </si>
  <si>
    <t>401972; 401977</t>
  </si>
  <si>
    <t>401980; 401983; 401984; 401985</t>
  </si>
  <si>
    <t xml:space="preserve">W9120
</t>
  </si>
  <si>
    <t xml:space="preserve">PXX43N
</t>
  </si>
  <si>
    <t xml:space="preserve">W8977
</t>
  </si>
  <si>
    <t xml:space="preserve">VCP358H
</t>
  </si>
  <si>
    <t xml:space="preserve">VCP359H
</t>
  </si>
  <si>
    <t xml:space="preserve">VCP317H
</t>
  </si>
  <si>
    <t xml:space="preserve">VCP316H
</t>
  </si>
  <si>
    <t xml:space="preserve">CL-915
</t>
  </si>
  <si>
    <t xml:space="preserve">GL-122
</t>
  </si>
  <si>
    <t>1243A</t>
  </si>
  <si>
    <t>4036</t>
  </si>
  <si>
    <t>4009</t>
  </si>
  <si>
    <t>9-ITV06F45/60;
9-ITV07F45/60;
9-ITV08F45/60;
9-ITV07F45/80;
9-ITV08F45/80;
9-ITV09F45/80;
9-ITV10F45/80;
9-ITV12F45/80;
9-ITV13F45/80;</t>
  </si>
  <si>
    <t>9-TVLP4F90/060, 9-TVLP4F90/080,
9-TVLP5F90/060, 9-TVLP5F90/080.</t>
  </si>
  <si>
    <t>9-ATV06F45/60;
9-ATV07F45/60;
9-ATV08F45/60;
9-ATV07F45/80;
9-ATV08F45/80;
9-ATV09F45/80;
9-ATV10F45/80;
9-ATV12F45/80;
9-ATV13F45/80;</t>
  </si>
  <si>
    <t xml:space="preserve">"M0017600121, 
M0017600151, 
M0017600221, 
M0017600251, 
M0017600321, 
M0017600351, 
M0017600421, 
M0017600451,
M0017600621,
M0017600651,
M0017600821,
M0017600851,
M0017601151"
</t>
  </si>
  <si>
    <t xml:space="preserve">2045
</t>
  </si>
  <si>
    <t>CS 3301-XX
; CS 3302-XX
; CS 3303-XX</t>
  </si>
  <si>
    <t>76-2601</t>
  </si>
  <si>
    <t>76-2602</t>
  </si>
  <si>
    <t>FDX-15</t>
  </si>
  <si>
    <t>07124287033</t>
  </si>
  <si>
    <t xml:space="preserve">W31C
</t>
  </si>
  <si>
    <t xml:space="preserve">"31125;
31150
;31175
;31200"
</t>
  </si>
  <si>
    <t xml:space="preserve">M650G
</t>
  </si>
  <si>
    <t>01-3707(…-3717)</t>
  </si>
  <si>
    <t xml:space="preserve">55010A
</t>
  </si>
  <si>
    <t xml:space="preserve">55510A
</t>
  </si>
  <si>
    <t xml:space="preserve">CS 3902-xx-xx; 
CS 3903-xx-xx; 
CS 3904-xx-xx
; CS 3905-xx-xx
; CS 3906-xx-xx
; CS 3907-xx-xx
; CS 3909-xx-xx
; CS 3901-01
</t>
  </si>
  <si>
    <t xml:space="preserve">AB0221-45025-AB0321-95100 + AB0010-55001 
</t>
  </si>
  <si>
    <t xml:space="preserve">AB0140-55000
</t>
  </si>
  <si>
    <t>76-2407(…-2416)</t>
  </si>
  <si>
    <t>42856
+95001
+48409</t>
  </si>
  <si>
    <t>B00300xxx
B00000xxx</t>
  </si>
  <si>
    <t>B090000xx
B010000xx</t>
  </si>
  <si>
    <t>B00400xxx
B00200xxx
B00000xxx</t>
  </si>
  <si>
    <t>SS+20L</t>
  </si>
  <si>
    <t xml:space="preserve">"PAGH18M070, PAGH18M370, PAGH18M071, PAGH18M371, PAGP140000, PAGP140300, PAGH18M072, PAGH18M372, PAGH143092, PAGH143392, PPW14R100S, PPW14R200S,
PPW14R300S, PPW18R100S, PPW18R200S,PPW18R300S, PPW14R100P, PPW14R200P, PPW14R300P, PHW14R101S, PHW14R201S, PHW14R301S, PHW18R101S, PHW18R201S, PHW18R301S, PHW14R101P, PHW14R201P, PHW14R301P, PHW18R101P, PHW18R201P, PHW18R301P, PHW18R102S, PHW18R202S, PHW18R302S, PHW18R102P,PHW18R202P, PHW18R302P, PAGHW143094, PAGHW143394"
</t>
  </si>
  <si>
    <t>121236002 --&gt; 121236004 (Model: BCS41); 121237002 --&gt; 121237104 (Model: BCS40)</t>
  </si>
  <si>
    <t xml:space="preserve">EGIA45AVM, EGIA45AMT
</t>
  </si>
  <si>
    <t xml:space="preserve">EGIA60AVM, EGIA60AMT
</t>
  </si>
  <si>
    <t>400ml</t>
  </si>
  <si>
    <t xml:space="preserve">71751300, S71751300
</t>
  </si>
  <si>
    <t xml:space="preserve">A08A
</t>
  </si>
  <si>
    <t>T0604xx;
PIBE-xx;
PIBE-B00;
PICD-xxx / PICD-xxxx;
PICD-Cxx / PICD-Cxx</t>
  </si>
  <si>
    <t>Seldicath</t>
  </si>
  <si>
    <t>PICD-CAx / PICD-NDxx;
PICD-SP1</t>
  </si>
  <si>
    <t>6005500010</t>
  </si>
  <si>
    <t xml:space="preserve">BE-HMOD 30000
</t>
  </si>
  <si>
    <t xml:space="preserve">0684-00-0478-01; 0684-00-0479-01; 0684-00-0480-01
</t>
  </si>
  <si>
    <t>FS-QEB-A;
FS-QEB-XL-A;</t>
  </si>
  <si>
    <t>399056; 399057; ….; 399096; 399097</t>
  </si>
  <si>
    <t xml:space="preserve">FTMxxxxxxxxx
</t>
  </si>
  <si>
    <t>BC DPR14 xxx xxx xxx</t>
  </si>
  <si>
    <t xml:space="preserve">PIBE-xx
</t>
  </si>
  <si>
    <t xml:space="preserve">71711510, S71711510, 71711512, S71711512, 71711514, S71711514
</t>
  </si>
  <si>
    <t>FS-BDB-6x4;
FS-BDB-8x4;
Fs-BDB-10x4;</t>
  </si>
  <si>
    <t xml:space="preserve">9090475 400020; …..; 9090xxxxxxxxxx;9090410 120040 
</t>
  </si>
  <si>
    <t xml:space="preserve">U357532; U3575xxx; ..  U351301210
</t>
  </si>
  <si>
    <t xml:space="preserve">ZE-xx-xxx
</t>
  </si>
  <si>
    <t xml:space="preserve">210-053-5U/210-083-5U/210-103-5U/210-153-5U/212-053-5U/212-083-5U/212-103-5U/212-153-5U/215-103-5U/215-123-5U/215-153-5U/215-203-5U/217-103-5U/217-153-5U/217-203-5U/220-103-5U/220-123-5U/220-153-5U/220-203-5U/222-103-5U/222-153-5U/222-203-5U/225-103-5U/225-123-5U/225-153-5U/225-203-5U/225-303-5U/227-103-5U/227-153-5U/227-203-5U/230-103-5U/230-123-5U/230-153-5U/230-203-5U/230-303-5U/232-103-5U/232-153-5U/232-203-5U/235-103-5U/235-153-5U/235-203-5U/235-303-5U/240-103-5U/240-153-5U/240-203-5U
</t>
  </si>
  <si>
    <t>ICV83xx</t>
  </si>
  <si>
    <t>DC-RR1005HH; DC-RR1210HH; DC-RR1215HH; DC-RR2010HHW; DC-RR2015HHW; DC-RR2020HHW; DC-RR2510HHW; DC-RR2515HHW; DC-RR2520HHW</t>
  </si>
  <si>
    <t>DC-RM2512HHW; DC-RM2515HHW; DC-RM2712HHW; DC-RM2715HHW; DC-RM3012HHW; DC-RM3015HHW; DC-RM3020HHW; DC-RM3212HHW; DC-RM3215HHW; DC-RM3512HHW; DC-RM3515HHW; DC-RM3520HHW; DC-RM3712HHW; DC-RM3715HHW; DC-RM4012HHW; DC-RM4015HHW; DC-RM4512HSW; DC-RM4515HSW; DC-RM5012HSW</t>
  </si>
  <si>
    <t xml:space="preserve">617-104-1/617-154-1/617-204-1/620-104-1/620-154-1/620-204-1/622-104-1/622-154-1/622-204-1/625-104-1/625-154-1/625-204-1/627-104-1/627-154-1/627-204-1/630-104-1/630-154-1/630-204-1/635-104-1/635-154-1/635-204-1/640-104-1/640-154-1/640-204-1
</t>
  </si>
  <si>
    <t>PROxxxx</t>
  </si>
  <si>
    <t>PTCAxxxxx</t>
  </si>
  <si>
    <t xml:space="preserve">04433750
</t>
  </si>
  <si>
    <t xml:space="preserve">"81020
, 81022
</t>
  </si>
  <si>
    <t xml:space="preserve">912xx
</t>
  </si>
  <si>
    <t xml:space="preserve">96830-0xx
</t>
  </si>
  <si>
    <t xml:space="preserve">"30112
; 30212"
</t>
  </si>
  <si>
    <t>GT-2-T</t>
  </si>
  <si>
    <t>M2011</t>
  </si>
  <si>
    <t>Polypropylene (2/0) dài 90cm</t>
  </si>
  <si>
    <t>Surgicryl 910 (1) dài 90cm</t>
  </si>
  <si>
    <t xml:space="preserve">99485N
</t>
  </si>
  <si>
    <t>Polypropylene (2/0) 2 kim tròn đầu nhọn</t>
  </si>
  <si>
    <t>Polypropylene (4/0)</t>
  </si>
  <si>
    <t>Polypropylene (5/0) 2 kim tròn đầu nhọn</t>
  </si>
  <si>
    <t>Polypropylene (7/0)</t>
  </si>
  <si>
    <t xml:space="preserve">VP-630-X
</t>
  </si>
  <si>
    <t xml:space="preserve">88863369-41
</t>
  </si>
  <si>
    <t xml:space="preserve">RS22
</t>
  </si>
  <si>
    <t>Silk (4/0)</t>
  </si>
  <si>
    <t xml:space="preserve">B1095528
</t>
  </si>
  <si>
    <t xml:space="preserve">PX283026B0P
</t>
  </si>
  <si>
    <t>Polyglactin 7/0</t>
  </si>
  <si>
    <t>V3120-1</t>
  </si>
  <si>
    <t>J1180-1</t>
  </si>
  <si>
    <t>B2180-1</t>
  </si>
  <si>
    <t>MWCE-18S-10/4-TORNADO; MWCE-18S-10/5-TORNADO; MWCE-18S-3/2-TORNADO;  MWCE-18S-4/2-TORNADO; MWCE-18S-4/3-TORNADO; MWCE-18S-5/2-TORNADO;  MWCE-18S-6/2-TORNADO; MWCE-18S-7/2-TORNADO; MWCE-18S-7/3-TORNADO;  MWCE-18S-8/4-TORNADO; MWCE-18S-8/5-TORNADO; MWCE-35-10/3-TORNADO; MWCE-35-10/4-TORNADO;  MWCE-35-10/5-TORNADO; MWCE-35-4/3-TORNADO; MWCE-35-5/3-TORNADO; MWCE-35-6/3-TORNADO; MWCE-35-7/3-TORNADO; MWCE-35-8/4-TORNADO; MWCE-35-8/5-TORNADO; MWCE-38-4/3-TORNADO; MWCE-38-7/3-TORNADO; MWCE-18-14-10-NESTER; MWCE-18-14-3-NESTER; MWCE-18-14-4-NESTER; MWCE-18-14-5-NESTER; MWCE-18-14-6-NESTER; MWCE-18-14-8-NESTER; MWCE-18-3-2-NESTER; MWCE-18-3-3-NESTER; MWCE-18-5-2-NESTER; MWCE-18-5-3-NESTER; MWCE-18-5-5-NESTER; MWCE-18-7-10-NESTER; MWCE-18-7-2-NESTER; MWCE-18-7-3-NESTER; MWCE-18-7-4-NESTER; MWCE-18-7-5-NESTER; MWCE-18-7-6-NESTER; MWCE-18-7-8-NESTER; MWCE-35-14-10-NESTER; MWCE-35-14-12-NESTER; MWCE-35-14-14-NESTER; MWCE-35-14-16-NESTER; MWCE-35-14-18-NESTER; MWCE-35-14-20-NESTER; MWCE-35-14-3-NESTER; MWCE-35-14-4-NESTER; MWCE-35-14-5-NESTER; MWCE-35-14-6-NESTER; MWCE-35-14-8-NESTER; MWCE-35-20-10-NESTER; MWCE-35-20-12-NESTER; MWCE-35-20-14-NESTER; MWCE-35-20-16-NESTER; MWCE-35-20-18-NESTER; MWCE-35-20-20-NESTER; MWCE-35-20-5-NESTER; MWCE-35-20-6-NESTER; MWCE-35-20-8-NESTER; MWCE-35-6-6-NESTER; MWCE-35-7-10-NESTER; MWCE-35-7-12-NESTER; MWCE-35-7-14-NESTER; MWCE-35-7-3-NESTER; MWCE-35-7-4-NESTER; MWCE-35-7-5-NESTER; MWCE-35-7-6-NESTER; MWCE-35-7-8-NESTER; MWCE-38-7-10-NESTER; MWCE-38-7-14-NESTER; MWCE-38-7-16-NESTER; MWCE-38-7-18-NESTER; MWCE-38-7-8-NESTER</t>
  </si>
  <si>
    <t>640CX0201, 640CX0202, 640HX0204, 640HX0206, 640HX0208, 640CX2525, 640CX2535, 640CX2505, 640CX0303, 640CX0304, 640CX0306, 640CX0308, 640CX3505, 640CX3575, 640CX3509, 640CX0404, 640CX0406, 640CX0408, 640CX0410, 640CF0201, 640CF0202, 640CF0304, 640CF0306, 640CF0308, 640CF0404, 640CF0407, 640CF0410, 640CF0412, 640CF0505, 640CF0510, 640CF0515, 640CF0610, 640CF0615, 640CF0620,640CF0715, 640CF0721, 640CF0815, 640CF0824, 640CF0915, 640CF0925, 640CF1030, 640CF1230</t>
  </si>
  <si>
    <t xml:space="preserve">QC- x-x-3D
QC-x-x-Helix
QC-x-xx-3D
QC-x-xx-Helix
QC-xx-xx-3D
QC-xx-xx-Helix
</t>
  </si>
  <si>
    <t xml:space="preserve">98241xxx373
98241xxx370
98241xxx374
</t>
  </si>
  <si>
    <t>TW-AS418FA; TW-DS418FH; TW-AS418XA</t>
  </si>
  <si>
    <t xml:space="preserve">IQ35Fxxxxx
</t>
  </si>
  <si>
    <t xml:space="preserve">"AWG2-35-450;
AWG2-35-450-A"
</t>
  </si>
  <si>
    <t>DIAPACT KIT HD/HF</t>
  </si>
  <si>
    <t xml:space="preserve">30-T-xxxx-x-x; 30-T-xxxx-x;
30-T-xxxx-xx-x
</t>
  </si>
  <si>
    <t>DYN-TL0408-S-&gt;
DYN-TL0414-S</t>
  </si>
  <si>
    <t>35-1027-06/
 35-1027-07/ 
35-1027-08/
 35-1027-09/
 35-1027-10/
 35-1027-11/ 
35-1027-12/
 35-1027-13/
 35-1027-14</t>
  </si>
  <si>
    <t>HEMO-7-EU</t>
  </si>
  <si>
    <t xml:space="preserve">TA30V3S, TA3035S, TA3048S, TA4535S, TA4548S, TA6035S, TA6048S
</t>
  </si>
  <si>
    <t>0403027x</t>
  </si>
  <si>
    <t>360101</t>
  </si>
  <si>
    <t>360100</t>
  </si>
  <si>
    <t>DE-RD2218KSM; DE-RD2224KSM; DE-RD2228KSM; DE-RD2233KSM; DE-RD2238KSM; DE-RD2509KSM; DE-RD2512KSM; DE-RD2515KSM; DE-RD2518KSM; DE-RD2524KSM; DE-RD2209KSM; DE-RD2212KSM; DE-RD2215KSM; DE-RD2528KSM; DE-RD2533KSM; DE-RD2538KSM; DE-RD2709KSM; DE-RD2712KSM; DE-RD2715KSM; DE-RD2718KSM; DE-RD2724KSM; DE-RD2728KSM; DE-RD2733KSM; DE-RD2738KSM; DE-RD3009KSM; DE-RD3012KSM; DE-RD3015KSM; DE-RD3018KSM; DE-RD3024KSM; DE-RD3028KSM; DE-RD3033KSM; DE-RD3038KSM; DE-RD3509KSM; DE-RD3512KSM; DE-RD3515KSM; DE-RD3518KSM; DE-RD3524KSM; DE-RD3528KSM; DE-RD3533KSM; DE-RD3538KSM; DE-RD4009KSM; DE-RD4012KSM; DE-RD4015KSM; DE-RD4018KSM; DE-RD4024KSM; DE-RD4028KSM; DE-RD4033KSM; DE-RD4038KSM</t>
  </si>
  <si>
    <t xml:space="preserve">BGPxxxx_x
</t>
  </si>
  <si>
    <t xml:space="preserve">EX050201C; EXxxxxxxx;…….. ;EX072003L
</t>
  </si>
  <si>
    <t xml:space="preserve">"
SERP65-xx-xx-xxx"
</t>
  </si>
  <si>
    <t xml:space="preserve">PRP35-xx-xxx-xxx
</t>
  </si>
  <si>
    <t xml:space="preserve">VENUM10040; VENUMxxxxx …. VENULxxxxx; VENUL20160
</t>
  </si>
  <si>
    <t>635002</t>
  </si>
  <si>
    <t>07994745190</t>
  </si>
  <si>
    <t xml:space="preserve">U120C
</t>
  </si>
  <si>
    <t xml:space="preserve">20.656.44T
20.657.44T
20.656.54T
20.657.44T
20.657.52T
20.657.54T
20.657.64T
</t>
  </si>
  <si>
    <t xml:space="preserve">"06-05-740T
…
06-05-660T"
</t>
  </si>
  <si>
    <t>SG9010V (Không van)</t>
  </si>
  <si>
    <t>120701xxx;  1207005xx; 1207015xx; 1207017xx</t>
  </si>
  <si>
    <t>1-01004.…/1-0102…/1-01011…/
1-0101838
1-0400203 (Các kích cỡ)</t>
  </si>
  <si>
    <t>H015 0208 -&gt; H015 0215; UHL-22-38 -&gt; UHL-28-60; HIT CC422; HIT CC428; HIT CM422; HIT CM428; HIT CL422; HIT CL428; PLUG08 -&gt; PLUG16; FIX1/FIX3</t>
  </si>
  <si>
    <t>1-01003…/1-0102…/1-01011…/ (Các kích cỡ)</t>
  </si>
  <si>
    <t>REF:
- CI60XX,
- INXX.0XX /CCXX-00X
- EASY1xxx-yyyy</t>
  </si>
  <si>
    <t xml:space="preserve">01-000930, 01-000931, 01-000932, 01-000933, 01-000940, 01-000941, 01-000942, 01-000943, 01-000950, 01-000951, 01-000952, 01-000953
</t>
  </si>
  <si>
    <t xml:space="preserve">"T060430
T060431"
</t>
  </si>
  <si>
    <t xml:space="preserve">4501900-13
</t>
  </si>
  <si>
    <t xml:space="preserve">5208505
</t>
  </si>
  <si>
    <t xml:space="preserve">PICD-xxx / PICD-xxxx
</t>
  </si>
  <si>
    <t xml:space="preserve">REF: 6XXX
</t>
  </si>
  <si>
    <t>PS300-002</t>
  </si>
  <si>
    <t xml:space="preserve">1102060,
1102079,
1102087,
1102109,
1101137,
1104187,
1102xxx,
11011xx;
110xxxx,
( các cỡ)
</t>
  </si>
  <si>
    <t>RM7615</t>
  </si>
  <si>
    <t>L111</t>
  </si>
  <si>
    <t xml:space="preserve">019-413900
</t>
  </si>
  <si>
    <t>4008-00466</t>
  </si>
  <si>
    <t xml:space="preserve">"6013-0-6006
…
6013-0-6020"
</t>
  </si>
  <si>
    <t>9922051xx;
(x = 0 → 9)</t>
  </si>
  <si>
    <t>9922027xx;
(x = 0 → 9)</t>
  </si>
  <si>
    <t xml:space="preserve">50095000
</t>
  </si>
  <si>
    <t xml:space="preserve">1492V
</t>
  </si>
  <si>
    <t>7565xxxxx;
 7566xxxxx; 
7586xxxxx</t>
  </si>
  <si>
    <t>AJ4C64; AJ4C74</t>
  </si>
  <si>
    <t>358813;…; 358815;386590;…; 386595;444481;…; 444486</t>
  </si>
  <si>
    <t xml:space="preserve">SK13514; SKxxxxx; SKxxxxxM; SK15035M
</t>
  </si>
  <si>
    <t>PDC400; PDC401; PDC402; PDC403; PDC404; PDC405; PDC406; PDC407; PDC408; PDC409
PDC500; PDC501; PDC502; PDC503; PDC504; PDC505; PDC506; PDC507; PDC508; PDC509; PDC510; PDC511; PDC512; PDC513; PDC514; PDC515; PDC516; PDC517; PDC518; PDC519; PDC520; PDC521; PDC522; PDC523; PDC524; PDC525; PDC526; PDC527; PDC528; PDC529; PDC530; PDC531; PDC532; PDC533; PDC534; PDC535; PDC536; PDC537; PDC538; PDC539; PDC540; PDC541; PDC542; PDC543; PDC544; PDC545; PDC546; PDC547; PDC548; PDC549; PDC550; PDC551; PDC552.</t>
  </si>
  <si>
    <t>PDZ300, PDZ301, PDZ302, PDZ303, PDZ304, PDZ305, PDZ306, PDZ307, PDZ308, PDZ309, PDZ310, PDZ311, PDZ312, PDZ313, PDZ314, PDZ315, PDZ316, PDZ317, PDZ318, PDZ319, PDZ320, PDZ322, PDZ323, PDZ324, PDZ325, PDZ326, PDZ327, PDZ328, PDZ329, PDZ330, PDZ331, PDZ332, PDZ333, PDZ334, PDZ335, PDZ336, PDZ337, PDZ338, PDZ339, PDZ341, PDZ342, PDZ344,PDZ346,PDZ347,PDZ348,PDZ349,PDZ351,PDZ354,PDZ355,PDZ356,PDZ357, PDZ358,PDZ359,PDZ360,PDZ361,PDZ362,PDZ363,PDZ364,PDZ365,PDZ366,PDZ367,PDZ368,PDZ369,PDZ370,PDZ371,PDZ372,PDZ373,PDZ374, PDZ377,PDZ378,PDZ379,PDZ380,PDZ381,PDZ382,PDZ383,PDZ384,PDZ386,PDZ387,PDZ393,PDZ394,PDZ395,PDZ396,PDZ397,SN020,SN021, SN022,SN023,SN024,SN025,SN026,SN027,SN028,SN029,SN030,SN031,SO005,SO006,SO013,SO016,SO022,SO023,
SO024, SO025,SO026,SO027,SO041,SO043,SO046,SO047,SO048,SO049,SO050,SO051,SO052,SO053,SO054,SO055,SO056,
SO057,SO058,SO059,SO060,SO061,SO062,SO063,SO064,SO065,SO066,SO067,SO073,SO074,SO075,SO076,SO077,SO078,
SO080, SO081,SO082,SO083,SO084,SO085,SO087,SO088,SO089,SO090,SO091,SO092,SO094,SO096,SO099./ PDZ600,PDZ601,PDZ602,PDZ603,PDZ604,PDZ605,PDZ606,PDZ607,PDZ608,PDZ609,PDZ610,PDZ611,PDZ612,PDZ613,PDZ614,PDZ615,PDZ616,PDZ617,PDZ618,PDZ619,PDZ620,PDZ621,PDZ622,PDZ623,PDZ624,PDZ625,PDZ626,PDZ627,PDZ628,PDZ629,PDZ630,PDZ631,PDZ632,PDZ633,PDZ634,PDZ635,PDZ636,PDZ637,PDZ638,PDZ639,PDZ640PDZ641,PDZ642,PDZ643,PDZ644,PDZ645,PDZ646,PDZ647,PDZ648,PDZ649,PDZ650,
PDZ651,PDZ652,PDZ653,PDZ654,PDZ655,PDZ656,PDZ657,PDZ658,PDZ659,PDZ660,PDZ661,PDZ662,PDZ663,PDZ664,PDZ665,PDZ666,PDZ667,PDZ668,PDZ669,PDZ670,PDZ671,PDZ672,PDZ673,PDZ674,PDZ675,PDZ676,PDZ677,PDZ678,PDZ679,PDZ680,PDZ681,PDZ682,PDZ683,PDZ684,PDZ685,PDZ686,SN015,SN016,SN017,SN018,SN019,SN033,SN034,SN035,SN036,SN037,SN038,SN039,SN040,SN041,SN042,SN043,SN044,SN045,SN046,SN047,SN048,SO028,SO039,SO040,SO042,SO044,SO045,SO068,SO070,SO071,SO072,SO079,SO093.</t>
  </si>
  <si>
    <t>CX*AF125X</t>
  </si>
  <si>
    <t>CX*RX15RW30</t>
  </si>
  <si>
    <t>104....; 114....;
204....; 214....;
206....; 216....;</t>
  </si>
  <si>
    <t xml:space="preserve">SE 3-490-H
</t>
  </si>
  <si>
    <t xml:space="preserve">"122266N;
122265N"
</t>
  </si>
  <si>
    <t>BFR1-xxxx</t>
  </si>
  <si>
    <t>DESxxxxx</t>
  </si>
  <si>
    <t xml:space="preserve">"70SO2424S13-00; 70SO2424S17-00; 70SO2626S10-00; 70SO2626S13-00; 70SO2626S17-00; 70SO2828S10-00; 70SO2828S13-00; 70SO2828S17-00; 70SO3030S10-00; 70SO3030S13-00; 70SO3030S17-00; 70SO3030S23-00; 70SO3333S10-00; 70SO3333S13-00; 70SO3333S17-00; 70SO3333S23-00; 70SO3636S10-00; 70SO3636S13-00; 70SO3636S17-00; 70SO3636S23-00; 70SO3838S10-00; 70SO3838S17-00; 70SO3838S23-00; 70SO4040S10-00; 70SO4040S13-00; 70SO4040S17-00; 70SO4040S23-00; 70SO4242S17-00; 70SO4444S13-00; 70SO4444S17-00; 70ST2424S15-00; 70ST2626S09-00; 70ST2626S15-00; 70ST2828S09-00; 70ST2828S15-00; 70ST3030S09-00; 70ST3030S15-00; 70ST3333S08-00; 70ST3333S15-00; 70ST3636S08-00; 70ST3636S15-00; 70ST4040S08-00; 70ST4040S15-00; 70ST3330S15-00; 70ST3633S15-00; 70ST4036S15-00 
70ST4440S15-00; 70ST2626F15-00; 70ST2828F15-00; 70ST3030F15-00; 70ST3333F15-00; 70ST3636F15-00; 70ST4040F15-00; 70ST3330F15-00; 70ST3633F15-00; 70ST4036F15-00; 70ST4440F15-00; 70SO2824S17-00; 70SO3026S17-00; 70SO3330S13-00; 70SO3326S17-00; 70SO3330S17-00; 70SO3330S23-00; 70SO3628S17-00; 70SO3628S23-00; 70SO3630S17-00; 70SO3633S13-00; 70SO3633S17-00; 70SO3633S23-00; 70SO3830S17-00; 70SO3830S23-00; 70SO3833S17-00; 70SO3833S23-00; 70SO4030S17-00; 70SO4030S23-00; 70SO4033S17-00; 70SO4033S23-00; 70SO4036S17-00; 70SO4036S23-00; 70SO4230S23-00; 70SO4233S17-00; 70SO4236S17-00; 70SO4236S23-00; 70SO4433S17-00; 70SO4433S23-00; 70SO4436S17-00; 70SO4436S23-00; 70SO4440S13-00; 70SO4440S17-01"
</t>
  </si>
  <si>
    <t xml:space="preserve">"28-M3…;
28-N2…;
28-M4..;
28-N4..;
28-L2.."
</t>
  </si>
  <si>
    <t xml:space="preserve">xxx APF xxx-xxx
</t>
  </si>
  <si>
    <t>PS300-004</t>
  </si>
  <si>
    <t>B1ADY0/ S1ADY0</t>
  </si>
  <si>
    <t xml:space="preserve">SM1-2010H + SX-200/ 
SM1-2010M + SX-200/ 
SM1-2010L + SX-200
</t>
  </si>
  <si>
    <t xml:space="preserve">"AG14M050, AG14M060, AG14M070
AHW14S003S, AHW14S303S, AHW14S003J, AHW14S303J, AGH143090, AGH143091, AGH143092
AGP140002, AGP140302, APW14R009S, APW14R309S, APW14R005S, APW14R305S, AHW14R007P, AHW14R307P, AHW14R008P, AHW14R308P
AHW14R011P, AHW14R311P, AHW14R011P, AHW14R311P, AHW14R013S, AHW14R013P, AHW14R313S, AHW14R313P"
</t>
  </si>
  <si>
    <t xml:space="preserve">AG149000, AG149001, AHW14R001S, AHW14R301S, AHW14R001J, AHW14R301J, AHW14R004S, AHW14R304S, AHW14R004J, AHW14R304J, AHW14R017S, AHW14R317S, AHW14R017J, AHW14R317J
</t>
  </si>
  <si>
    <t xml:space="preserve">CSR090-26P/ CSR135-26P/ CSR150-26P/ CSR135-21S/ CSR150-21S
</t>
  </si>
  <si>
    <t>xxMCxxxxx45; xxMCxxxxxST; xxMCxxxxxSN</t>
  </si>
  <si>
    <t xml:space="preserve">WMST105-27HFK/ WMST125-27HFK/ WMST105- 27HFKM/ WMST125-27HFKM
</t>
  </si>
  <si>
    <t>NC-F863A; NC-F865A</t>
  </si>
  <si>
    <t>50633506; 50633508;
50633510; 50633512; 50633514; 50633516; 50633518; 50634006;
50634008; 50634010; 50634012; 50634014; 50634016; 50634018;
50634020</t>
  </si>
  <si>
    <t xml:space="preserve">AR-19xxBCT
</t>
  </si>
  <si>
    <t xml:space="preserve">"Thân vít đa trục: AB0221-45025 -- AB0321-95100
Đuôi vít MIS: AB0030-55001
Ốc khóa trong: AB0140-55000"
</t>
  </si>
  <si>
    <t>ELL-PS0425-S -&gt; ELL-PS0750-S; ELL-SC0000-S</t>
  </si>
  <si>
    <t xml:space="preserve">120.2508 -&gt; 120.2550; 130.3210 -&gt; 130.3270;
150.4512 -&gt; 150.4598 </t>
  </si>
  <si>
    <t xml:space="preserve">12.516.06
</t>
  </si>
  <si>
    <t xml:space="preserve">5016005/ 5016006
</t>
  </si>
  <si>
    <t>120.2710 -&gt; 120.2740
130.3312 -&gt; 130.3370</t>
  </si>
  <si>
    <t xml:space="preserve">620RGxx
</t>
  </si>
  <si>
    <t xml:space="preserve">T040320S
</t>
  </si>
  <si>
    <t xml:space="preserve">C0403xxG
</t>
  </si>
  <si>
    <t>08000050</t>
  </si>
  <si>
    <t xml:space="preserve">356396
</t>
  </si>
  <si>
    <t xml:space="preserve">123222005 --&gt; 123222016 (Model: ZSQ22)
</t>
  </si>
  <si>
    <t xml:space="preserve">122236104 --&gt; 122236407 (Model: BCS44) 
</t>
  </si>
  <si>
    <t xml:space="preserve">"326675,
326674"
</t>
  </si>
  <si>
    <t xml:space="preserve">CQF5022; CQF50xxx;..CQF75xxx; CQF75124
</t>
  </si>
  <si>
    <t xml:space="preserve">BE-PVS: 1938, 2138, 2338, 2538 (loại ngắn); BE-PVL: 2155, 2355, 2555, 2955 (loại dài)
</t>
  </si>
  <si>
    <t>SFS6151</t>
  </si>
  <si>
    <t>SFS6150</t>
  </si>
  <si>
    <t>Polypropylene (4/0) 90cm, 2xHR 20mm 1/2C</t>
  </si>
  <si>
    <t xml:space="preserve">W9552
</t>
  </si>
  <si>
    <t>APB-x-x-HX-ES
APB-x-xx-HX-ES
APB-x-x-3D-ES
APB-x-xx-3D-ES
FC-x-xx-3D</t>
  </si>
  <si>
    <t xml:space="preserve">01101;  03105(H/L/M); 
02812/ 04120 
</t>
  </si>
  <si>
    <t xml:space="preserve">06128; 06118
</t>
  </si>
  <si>
    <t xml:space="preserve">GTHS 150-35
</t>
  </si>
  <si>
    <t>TT206, TT2011, TT2015, TT2020, TT186, TT1811, TT1815, TT1820, TT166, TT1611, TT1615, TT1620, TT146, TT1411, TT1415, TT1420</t>
  </si>
  <si>
    <t>Polypropylene Mesh 10x15cm</t>
  </si>
  <si>
    <t xml:space="preserve">"121133004 --&gt; 121133008 (Model: BC58); 121121002 --&gt; 121121007  (Model: ZSQ01)
121130102 --&gt; 121130105 (Model: BC54); 121131004 --&gt; 121131105 (Model: BC55); 121132004 --&gt; 121132105 (Model: BCS56); 121234104 --&gt; 121234107 (Model: BCS99); 121233104 --&gt; 121233107 (Model: BCS96); 121224103 --&gt; 121224107 (Model: BCS57); 121222104 --&gt; 121222110 (Model: ZSQ39); 121223112   (Model: ZSQ40)"
</t>
  </si>
  <si>
    <t xml:space="preserve">122226004 --&gt; 122226012 (Model: ZSQ24)
</t>
  </si>
  <si>
    <t xml:space="preserve">123233103 --&gt; 123233213 (Model: BCS101); 123420105 --&gt; 123420213 (Model: BCS23)
</t>
  </si>
  <si>
    <t xml:space="preserve">MC-246
</t>
  </si>
  <si>
    <t>BMX6-xxxx</t>
  </si>
  <si>
    <t>Quick Nurse 3x3</t>
  </si>
  <si>
    <t>Nylon 10/0</t>
  </si>
  <si>
    <t xml:space="preserve">SFN3605
</t>
  </si>
  <si>
    <t>Polypropylene (4/0) 2 kim tròn</t>
  </si>
  <si>
    <t>Polypropylene (5/0)</t>
  </si>
  <si>
    <t>Black Silk</t>
  </si>
  <si>
    <t xml:space="preserve">SFS5141A
</t>
  </si>
  <si>
    <t xml:space="preserve">DTD.01
</t>
  </si>
  <si>
    <t xml:space="preserve">10701
10703
10705
10706
10707
</t>
  </si>
  <si>
    <t xml:space="preserve">ETHISAFE
</t>
  </si>
  <si>
    <t>TMX01</t>
  </si>
  <si>
    <t>TMX03</t>
  </si>
  <si>
    <t xml:space="preserve">ONGPS_ĐVT
</t>
  </si>
  <si>
    <t>XPSaaabb</t>
  </si>
  <si>
    <t xml:space="preserve">SR55
</t>
  </si>
  <si>
    <t xml:space="preserve"> SR75 
</t>
  </si>
  <si>
    <t>ECR60W; ECR60B
; ECR60D; ECR60G</t>
  </si>
  <si>
    <t xml:space="preserve">Ký mã hiệu: Không có
 Nhãn mác sản phẩm: I.V. Cannula Dressing PU, </t>
  </si>
  <si>
    <t xml:space="preserve">ECR45W/ ECR45B /ECR45D /ECR45G
</t>
  </si>
  <si>
    <t xml:space="preserve">GST60W/ GST60B /GST60D /GST60G
</t>
  </si>
  <si>
    <t>Urgocrepe</t>
  </si>
  <si>
    <t xml:space="preserve">1658R
</t>
  </si>
  <si>
    <t xml:space="preserve">05534414001
</t>
  </si>
  <si>
    <t xml:space="preserve">05534415002
</t>
  </si>
  <si>
    <t xml:space="preserve">05068992200
</t>
  </si>
  <si>
    <t xml:space="preserve">05068992100
</t>
  </si>
  <si>
    <t>CDN-CK8.1.4</t>
  </si>
  <si>
    <t>CDN-CK8.2.4</t>
  </si>
  <si>
    <t>TMC-BL-16</t>
  </si>
  <si>
    <t xml:space="preserve">Ecan
</t>
  </si>
  <si>
    <t>260xxxxx; GLBPxxxx; 
PHA0xxxx; 
PHA012xx</t>
  </si>
  <si>
    <t>ATDRL1</t>
  </si>
  <si>
    <t xml:space="preserve">157-xx, 158-xx 159-xx  (075-xx  076-xx  199-xx  146-xx  451-xx)
</t>
  </si>
  <si>
    <t xml:space="preserve">235-xx, 154-xx 174.xx  (452-xx  225-xx  246-xx  146-xx  451-xx  148-xx)
</t>
  </si>
  <si>
    <t xml:space="preserve">168A-xx, 168B-xx   (198-xx   075-xx  076-xx  199-xx  )   
</t>
  </si>
  <si>
    <t xml:space="preserve">S23.SS00xxx; S23.SS01xxx; S23.SS04xxx; S23.SS15xxx; S23.SS17xxx; S23.SS18xxx; S23.SS19xxx; S23.SS21xxx; S23.SS28xxx
</t>
  </si>
  <si>
    <t xml:space="preserve">161-xx  (075-xx  076-xx  199-xx  146-xx  451-xx ) 
</t>
  </si>
  <si>
    <t xml:space="preserve">100101
</t>
  </si>
  <si>
    <t xml:space="preserve">BT.05
</t>
  </si>
  <si>
    <t xml:space="preserve">NCS-861
</t>
  </si>
  <si>
    <t>H74939171XXXXXX</t>
  </si>
  <si>
    <t xml:space="preserve">MNCxxxxx
</t>
  </si>
  <si>
    <t>KxxxxAF-S; KxxxxPF-S; KxxxxAS-S;</t>
  </si>
  <si>
    <t xml:space="preserve">Seldicath
</t>
  </si>
  <si>
    <t>Polypropylene (các số)</t>
  </si>
  <si>
    <t>Polypropylene (4/0) dài 90cm, 2 kim tròn 1/2C</t>
  </si>
  <si>
    <t>GxxxxC0I ; GxxxxC1I</t>
  </si>
  <si>
    <t>40cm</t>
  </si>
  <si>
    <t>DTD.04</t>
  </si>
  <si>
    <t>TI*PU200L</t>
  </si>
  <si>
    <t>A50</t>
  </si>
  <si>
    <t>14230</t>
  </si>
  <si>
    <t>IQ177-XXXX; IQ187-XXXX</t>
  </si>
  <si>
    <t>336.A.xxx/338.A.xxx/340.A.xxx</t>
  </si>
  <si>
    <t xml:space="preserve">135503530 --&gt; 135504846 (Model: SDG06)
</t>
  </si>
  <si>
    <t>288.xxx/289.xxx/290.xxx/291.xxx/292.xxx/293.xxx</t>
  </si>
  <si>
    <t xml:space="preserve">135406517 --&gt; 135404742 (Model: SDG04)
</t>
  </si>
  <si>
    <t xml:space="preserve">S23.SS04xxx
</t>
  </si>
  <si>
    <t>PAH32; PAH34; PAH36</t>
  </si>
  <si>
    <t xml:space="preserve">EC60A
</t>
  </si>
  <si>
    <t xml:space="preserve">218400
</t>
  </si>
  <si>
    <t>KHÔNG CÓ</t>
  </si>
  <si>
    <t xml:space="preserve">4003175002
</t>
  </si>
  <si>
    <t xml:space="preserve">10305
</t>
  </si>
  <si>
    <t>G.LX</t>
  </si>
  <si>
    <t xml:space="preserve">RVL001L
</t>
  </si>
  <si>
    <t xml:space="preserve">IHBSG-C31
</t>
  </si>
  <si>
    <t>NM09</t>
  </si>
  <si>
    <t xml:space="preserve">528135; 528235
</t>
  </si>
  <si>
    <t>25cm</t>
  </si>
  <si>
    <t>88211xxxxx;
88213331xx;
88212xxxxx;
88214xxxxx;
T04xxxx</t>
  </si>
  <si>
    <t>260xxxxx;
GLBPxxxx;
PHA0xxxx;
PHA012xx;</t>
  </si>
  <si>
    <t>URS-x-x-xxx; 
URS-x-xx-xxx; 
URS-x-x-x-xx;
 URS-x-x-x-xxx; 
URS-x-x-xx-xx;
URS-x-x-xx-xxx</t>
  </si>
  <si>
    <t>22G</t>
  </si>
  <si>
    <t xml:space="preserve">PLUSFLEX
</t>
  </si>
  <si>
    <t>21-25mm</t>
  </si>
  <si>
    <t>IQ 115-XXXX</t>
  </si>
  <si>
    <t xml:space="preserve">REF: FA XXXX-XXXX
</t>
  </si>
  <si>
    <t xml:space="preserve">Surgical Blades
</t>
  </si>
  <si>
    <t>Polypropylene Mesh</t>
  </si>
  <si>
    <t xml:space="preserve">SPMS
</t>
  </si>
  <si>
    <t>399</t>
  </si>
  <si>
    <t xml:space="preserve">6635
</t>
  </si>
  <si>
    <t xml:space="preserve">6640
</t>
  </si>
  <si>
    <t xml:space="preserve">DMNM-A
</t>
  </si>
  <si>
    <t xml:space="preserve">W1912
</t>
  </si>
  <si>
    <t xml:space="preserve">ABCxxxx
</t>
  </si>
  <si>
    <t>28-32mm</t>
  </si>
  <si>
    <t>28mm, 32mm</t>
  </si>
  <si>
    <t xml:space="preserve">OST310M18
</t>
  </si>
  <si>
    <t xml:space="preserve">ACAPxxxx
</t>
  </si>
  <si>
    <t>262.xxx</t>
  </si>
  <si>
    <t>315</t>
  </si>
  <si>
    <t>259.R.xxx/259.L.xxx</t>
  </si>
  <si>
    <t>YJYL02</t>
  </si>
  <si>
    <t xml:space="preserve">T168A-xx T168B-xx 
</t>
  </si>
  <si>
    <t xml:space="preserve">PNM1006-xxx
</t>
  </si>
  <si>
    <t xml:space="preserve">PNM1042-xxx
</t>
  </si>
  <si>
    <t>684.xxx/685.xxx</t>
  </si>
  <si>
    <t xml:space="preserve">196-xx,    197-xx     182-xx     184-xx  233-xx,   235-xx    236-xx 
</t>
  </si>
  <si>
    <t xml:space="preserve">  1400-0000(1)-02 --&gt;1400-0000(1)-12 
</t>
  </si>
  <si>
    <t xml:space="preserve">S23.SS00xxx; S23.SS28xxx; S23.SS29xxx
</t>
  </si>
  <si>
    <t>233.xxx</t>
  </si>
  <si>
    <t xml:space="preserve">"0702-0000(1)-04
--&gt; 0702-0000(1)-12"
</t>
  </si>
  <si>
    <t xml:space="preserve">"0602-0000(1)-02
--&gt; 0602-0000(1)-14"
</t>
  </si>
  <si>
    <t xml:space="preserve">A72490505-&gt;A72491416
</t>
  </si>
  <si>
    <t>245.xxx</t>
  </si>
  <si>
    <t>089.R.xxx/089.L.xxx</t>
  </si>
  <si>
    <t xml:space="preserve">TC949708045 -&gt;TC949811075, TC948708042-&gt;TC948811072, TC950709047-&gt;TC950812077 
</t>
  </si>
  <si>
    <t xml:space="preserve">IMA-LP041abb
</t>
  </si>
  <si>
    <t xml:space="preserve">"0002-0000(1)-02
--&gt; 0002-0000(1)-10"
</t>
  </si>
  <si>
    <t>184.R.xxx/184.L.xxx</t>
  </si>
  <si>
    <t>222.xxx</t>
  </si>
  <si>
    <t xml:space="preserve">FOR305M06A
</t>
  </si>
  <si>
    <t>GS0120-0035S -&gt; GS0120-0050S</t>
  </si>
  <si>
    <t>243.xxx/244.xxx</t>
  </si>
  <si>
    <t xml:space="preserve">HTOT01
</t>
  </si>
  <si>
    <t xml:space="preserve">DOM002-B
</t>
  </si>
  <si>
    <t xml:space="preserve">OFxxxxx
</t>
  </si>
  <si>
    <t xml:space="preserve">126120
</t>
  </si>
  <si>
    <t xml:space="preserve">OCI-HD150;
OCI-HD180;
OCI-HD200;
OCI-HD13M;
OCI-HD15M;
OCI-HD16M;
OCI-HD17M;
OCI-HD18M;
OCI-HD19M;
OCI-HD20M;
OCI-HD21M;
OCI-HD23M;
OCI-HD25M;
OCI-HD14L;
OCI-HD16L;
OCI-HD18L;
OCI-HD20L;
OCI-HD110L;
OCI-HD130L;
OCI-HD140L;
OCI-HD150L;
OCI-HD160L;
OCI-HD170L;
OCI-HD180L;
OCI-HD190L;
OCI-HD200L;
OCI-HD210L;
OCI-HD230L;
OCI-HD160;
OCI-HD170;
OCI-HD180;
OCI-HD200;
OCI-HD230;
OCI-HD250;
OC-100 (A);
OC-130 (A);
OC-160 (A);
OC-200 (A);
OC-230 (A).
</t>
  </si>
  <si>
    <t>Dia 16LS</t>
  </si>
  <si>
    <t xml:space="preserve">504051700
</t>
  </si>
  <si>
    <t>05232759001</t>
  </si>
  <si>
    <t>05232732001</t>
  </si>
  <si>
    <t>08779040190</t>
  </si>
  <si>
    <t>U05A31xxxx</t>
  </si>
  <si>
    <t>43FK50</t>
  </si>
  <si>
    <t xml:space="preserve">504051800
</t>
  </si>
  <si>
    <t>04639642001</t>
  </si>
  <si>
    <t xml:space="preserve">BMS 150-100
</t>
  </si>
  <si>
    <t>NP-0010</t>
  </si>
  <si>
    <t>GS0102-4525
-&gt; GS0102-7560</t>
  </si>
  <si>
    <t>GS0101-4525
-&gt; GS0101-7560</t>
  </si>
  <si>
    <t>GS0102-4525
-&gt; GS0102-7560; GS0104-0010</t>
  </si>
  <si>
    <t>0821-3512 -&gt; 0821-3530; 0821-4018 -&gt; 0821-4032; 0850-0001</t>
  </si>
  <si>
    <t>GS0102-4525S -&gt; 
GS0102-7560S; GS0104-0010S</t>
  </si>
  <si>
    <t xml:space="preserve">A19935xx
</t>
  </si>
  <si>
    <t xml:space="preserve">A20950xx
</t>
  </si>
  <si>
    <t xml:space="preserve">T198 .xx   T165.xx  T146.xx
</t>
  </si>
  <si>
    <t xml:space="preserve">IMA-50LOTaaa
</t>
  </si>
  <si>
    <t xml:space="preserve">PNM2001-xxx
</t>
  </si>
  <si>
    <t>134.xxx</t>
  </si>
  <si>
    <t xml:space="preserve">T50022408 -&gt; T50022430, T50022706 -&gt; T50022730 
</t>
  </si>
  <si>
    <t xml:space="preserve">HPOxxxx, SA100
</t>
  </si>
  <si>
    <t>472</t>
  </si>
  <si>
    <t>HA4.5</t>
  </si>
  <si>
    <t xml:space="preserve">PNM2006-xxx
</t>
  </si>
  <si>
    <t>HB4.0</t>
  </si>
  <si>
    <t>HA3.5</t>
  </si>
  <si>
    <t>110.xxx</t>
  </si>
  <si>
    <t>Que thử đường huyết 0.4ul, GDH-FAD hạn dùng kéo dài</t>
  </si>
  <si>
    <t>- Sử dụng enzym GDH-FAD Công nghệ CoreSignal, CoreSense cho kết quả chính xác
- Hạn sử dụng sau khi mở nắp bằng hạn sản xuất (24 tháng)
- 5 giây cho kết quả
- Lấy mẫu chỉ 0.4ul, có cửa sổ báo máu
- Không giới hạn thời gian nạp máu
- Không ảnh hưởng bởi nồng độ máu loãng hay đặc
- Không bị sai số bởi thức ăn: có chế độ đo trước ăn, sau ăn
*Tiêu chuẩn: CE, EN ISO 13485: 2016, CFS/Đức</t>
  </si>
  <si>
    <t>Găng tay cao su  có bột  Latex-Sgloves  ,đầu ngón tay nhám ,được phủ bột bắp có thể thắm hút ,xử lý U.S.P, trọng lượng 4.9 g. Size S,M . Chiều dài 240 mm.Tiêu chuẩn ISO 22000:2005, EN ISO 13485:2016,GMP,CFS,CE.</t>
  </si>
  <si>
    <t>Băng keo cá nhân 
Innoplast - Plus</t>
  </si>
  <si>
    <t>Băng cá nhân 19mm x 72mm: sợi vải gồm 70% viscose và 30% polyamine mềm mại, co giãn tốt. Keo Acrylic độ dính cao và an toàn cho mọi loại da. Tiêu chuẩn: EN ISO 13485 2016, CFS</t>
  </si>
  <si>
    <t xml:space="preserve">Băng keo lụa Eurosilk 2.5cm x 5m </t>
  </si>
  <si>
    <t>- Keo polyvinyl acetate (100%) không dị ứng
- Polymer trong phân tán nước, dính tốt
- Dễ xé
- Tiêu chuẩn: UNI CEI EN ISO 13485: 2016 ,CE, CFS/Nhật, Italia  =&gt; sử dụng một lần tránh nhiễm trùng</t>
  </si>
  <si>
    <t>Bơm tiêm Insulin 1.0ml, 30G 5/16''</t>
  </si>
  <si>
    <t>100IU/1ml, Kim ngắn 8mm (5/16'')có thể tiêm thẳng góc 90 độ, đầu kim 3 mặt vát, phủ silicone, thành kim siêu mỏng 0.075mm tiêm không đau, mau lành, không khoảng chết (≤0.0035ml), không dịch tồn dư, ống tiêm trong suốt, mực black pigment sắc nét. Tiêu chuẩn EN ISO 13485 2016, CE, CFS/Australia.</t>
  </si>
  <si>
    <t>Đầu bút tiêm Insulin</t>
  </si>
  <si>
    <t>Kim bén 32G (0.23mm)×4mm , đầu kim 3 mặt vát, phủ silicone, thành kim mỏng , kim ngắn có thể tiêm thẳng góc 90 độ, tiêm không đau, mau lành,, thiết kế theo ISO11608 tương thích với nhiều loại bút. Tiêu chuẩn EN ISO 13485 2016, CE, CFS/Đức, CFS/Mỹ.</t>
  </si>
  <si>
    <t>Băng keo cố đinh kim luồn 60mm x 90mm – Euromed Fiss cannula 60mm x 90mm</t>
  </si>
  <si>
    <t>Băng keo cố đinh kim luồn 60mm x 90mm – Euromed Fiss cannula 60mm x 90mm, chất liệu vải thun trắng đàn hồi không dệt (100% polyester). Keo Polyacrylic an toàn cho da. Tiêu chuẩn UNI CEI EN ISO 13485: 2016 ,CE, CFS/ Italia</t>
  </si>
  <si>
    <t>Băng keo trong suốt cố định kim luồn - Euroderm IV 6 x7cm</t>
  </si>
  <si>
    <t>Băng keo dính trong suốt cố định kim luồn - Euroderm IV 6 x 7cm.Thành phần: Polyurethane 100%, có rãnh, màng phim trong suốt dễ quan sát, chống thấm. Tiêu chuẩn UNI CEI EN ISO 13485: 2016 ,CE, CFS/ Italia</t>
  </si>
  <si>
    <t>Kích thước: 150mm x 80mm vải không dệt ,có độ dính tốt , miếng gạc hút dịch có lớp polyseter chống dính. Tiêu chuẩn UNI CEI EN ISO 13485: 2016 ,CE, CFS/Italia</t>
  </si>
  <si>
    <t>Kích thước: 200mm x 100mm vải không dệt ,có độ dính tốt , miếng gạc hút dịch có lớp polyseter chống dính. Tiêu chuẩn UNI CEI EN ISO 13485: 2016 ,CE, CFS/Italia</t>
  </si>
  <si>
    <t>Kích thước: 250mm x 100mm vải không dệt ,có độ dính tốt , miếng gạc hút dịch có lớp polyseter chống dính. Tiêu chuẩn UNI CEI EN ISO 13485: 2016 ,CE, CFS/Italia</t>
  </si>
  <si>
    <t>Kích thước: 50mm x 70mm Vải không dệt , có độ dính tốt , miếng gạc hút dịch có lớp polyseter chống dính. Tiêu chuẩn UNI CEI EN ISO 13485: 2016 ,CE, CFS/Italia</t>
  </si>
  <si>
    <t>Màng mổ kháng khuẩn  30cm x 26cm</t>
  </si>
  <si>
    <t>Polyurethane trong suốt, có viền dính cố định. Tiêu chuẩn UNI CEI EN ISO 13485: 2016 ,CE, CFS/ Italia</t>
  </si>
  <si>
    <t>Màng mổ kháng khuẩn  44cm x 26cm</t>
  </si>
  <si>
    <t>Polyurethane trong suốt, có viền dính cố định. Tiêu chuẩn UNI CEI EN ISO 13485: 2016 ,CE, CFS/Italia</t>
  </si>
  <si>
    <t>Màng mổ kháng khuẩn 45cm x 55cm</t>
  </si>
  <si>
    <t>Kim luồn an toàn có cánh có cửa tiêm thuốc cỡ: G18, G20, G22</t>
  </si>
  <si>
    <t>1. Kim luồn có cánh có cổng 18G X 2 Catheter làm bằng PU (Polyurethane)
2. Đầu kim 3 mặt vát, phủ silicone, giảm lực xuyên da 
3. Nòng kim không bị xoay vòng nhờ có mấu gắn chặt với catheter
4. Cái gờ ở mặt trên của đốc kim, giúp xác định mặt vát kim đang quay lên.
5. Cơ chế an toàn thụ động không đảo chiều nhờ hai lớp kim loại và nhựa bảo vệ đầu kim.
6. Buồng chứa máu làm từ polycarbonate.
7. Tiếng tách xác định cơ chế an toàn đã kích hoạt.
8. Ba đường cản quang giúp tầm soát catheter nếu catheter bị đứt và trôi trong mạch máu.
9. Đường kính ngoài: 0.62- 1.64mm, đường kính trong: 0.42- 1.27mm
10. Vận tốc dòng chảy: ≥ 162ml/ min
11. Không DEHP, LATEX, PVC.
12.Đạt tiêu chuẩn ISO 13485, EC.
13. Tiệt trùng EO (artwork)</t>
  </si>
  <si>
    <t>Dây truyền dịch 20 giọt (DEHP Free)</t>
  </si>
  <si>
    <t>1.Dây dài 180cm  làm bằng chất liệu PVC y tế, có vent lọc khí
2. Có màng lọc 48 microns được đặt ở cuối đường dây , lọc sạch cặn hạt, an toàn cho bệnh nhân
3. Đầu cắm spike có 3 lỗ, xuyên nắp chai nhẹ nhàng 
4. Có móc treo dây trên khóa chỉnh giọt.
5. Đầu nối vặn xoắn xoay 360 độ, dễ dàng kết nối bằng một tay
6. Chịu được áp lực 200Kpa không rò rỉ. Đường kính trong 3mm, đường kính ngoài 4mm
7. Non Latex, non-Pyrogenic, Non DEHP 
8. Có cổng tiêm chữ Y
9. Tiệt trùng bằng EO
10. Đạt ISO 13485, FDA</t>
  </si>
  <si>
    <t xml:space="preserve">Dây nối bơm tiêm tự động 150cm </t>
  </si>
  <si>
    <t>1. Dây làm bằng PVC y tế, dài 1500mm, đường kính trong 1mm, đường kính ngoài 2.1mm 
2. Đầu nối vặn xoắn chống rò rỉ, thuận tiện kết nối 1 tay, chống xoắn dây, dây có khóa áp lực dương chống trào ngược dịch, máu, có màu đỏ phân biệt đầu ra đầu vô
3. Thể tích mồi 1ml, chịu được áp lực nén 1.3kgf/cm2 (18.5psi), áp lực hút 450mmHg (8.7psi)
4. Hệ số dẫn truyền ánh sáng: trên 93%
5. Non-Toxic, Non-Pyrogenic
6. Tiệt trùng ETO
7. Đạt tiêu chuẩn ISO 13485</t>
  </si>
  <si>
    <t>Khóa chạc ba dịch truyền không dây nối</t>
  </si>
  <si>
    <t>1. Chịu được áp lực cao lên đến 1.23MPa (12.3bar, 178psi) tương thích với các loại dịch truyền
2. Thân làm bằng Polycarbonate. Khóa làm bằng polyethylene. Nút đậy làm bằng Polypropylene
3. Không Pyrogenic, non Toxic 
4. 1 đầu kết nối dương, 2 đầu kết nối âm, khóa xoay 360 độ 
5. Tiệt trùng bằng EO 
6. Xuất xứ Nhật Bản ( G7)
7. Tiêu chuẩn ISO/EC</t>
  </si>
  <si>
    <t>Kim luồn tĩnh mạch an toàn có cánh không cổng 24G</t>
  </si>
  <si>
    <t>1. Kim luồn có cánh không cổng 24G X 3/4. Catheter làm bằng PU (Polyurethane).
2. Đầu kim 3 mặt vát, phủ silicone, giảm lực xuyên da 
3. Nòng kim không bị xoay vòng nhờ có mấu gắn chặt với catheter
4. Cái gờ ở mặt trên của đốc kim, giúp xác định mặt vát kim đang quay lên.
5. Cơ chế an toàn thụ động không đảo chiều, đầu bảo vệ 2 lớp ( lớp kim loại bên trong và lớp nhựa bên ngoài)
6. Buồng chứa máu làm từ polycarbonate.
7. Tiếng tách xác định cơ chế an toàn đã kích hoạt.
8. Ba đường cản quang thiết kế đan xen trong lòng catheter 
9. Đường kính ngoài: 0.6-0.7mm, đường kính trong: 0.4-0.5 mm
10. Vận tốc dòng chảy: ≥ 17ml/ min
11. Không DEHP, LATEX, PVC.
12.Đạt tiêu chuẩn ISO 13485, EC.
13. Tiệt trùng EO (artwork)</t>
  </si>
  <si>
    <t>Tay dao hàn mạch loại Maryland, đường kính 5mm, dài 360mm</t>
  </si>
  <si>
    <t>Tay dao hàn mạch Caiman loại Maryland, đường kính 5mm, dài 360mm</t>
  </si>
  <si>
    <t>Tay dao hàn mạch loại Maryland, đường kính 5mm, dài 170mm</t>
  </si>
  <si>
    <t>Tay dao hàn mạch Caiman loại Maryland, đường kính 5mm, dài 170mm</t>
  </si>
  <si>
    <t xml:space="preserve">Cái </t>
  </si>
  <si>
    <t xml:space="preserve">Miếng </t>
  </si>
  <si>
    <t>Găng tay khám cao su có bột</t>
  </si>
  <si>
    <t>NIPRO SAFETOUCH CATH™ Winged with Injection port 
IV CANNULA WITH INJECTION PORT AND SAFETY DEVICE
18G/20G/22G</t>
  </si>
  <si>
    <t xml:space="preserve">I.V Administration set 
ISA-004AS_NST
</t>
  </si>
  <si>
    <t>"NIPRO EXTENSION TUBE
(NN- ET 1500)"</t>
  </si>
  <si>
    <t>"NIPRO STOPCOCK
3W-R - L"</t>
  </si>
  <si>
    <t xml:space="preserve">NIPRO SAFETOUCH CATH™ Winged
IV CANNULA  WINGED WITH  SAFETY DEVICE
24G X 3/4""  
(0.7 x 19mm) </t>
  </si>
  <si>
    <t>CAIMAN MARYLAND NON ARTICULAT.D5/360MM</t>
  </si>
  <si>
    <t>CAIMAN MARYLAND NON ARTICULAT.D5/170MM</t>
  </si>
  <si>
    <t>Nipro</t>
  </si>
  <si>
    <t>i-Sens, Inc. Hàn Quốc</t>
  </si>
  <si>
    <t>NIPRO PREMIER 
Blood Glucose Test Strips</t>
  </si>
  <si>
    <t>220000085/
PCBB-HCM</t>
  </si>
  <si>
    <t>SRI TRANG</t>
  </si>
  <si>
    <t>SRI TRANG. Thái Lan</t>
  </si>
  <si>
    <t>Sgloves -Latex Powedered Examination Gloves</t>
  </si>
  <si>
    <t>200002217/
PCBA-HCM</t>
  </si>
  <si>
    <t>Thái Adhesive 
Tapes Industry Co., Ltd</t>
  </si>
  <si>
    <t>Innoplast - Plus</t>
  </si>
  <si>
    <t>200000671/
PCBA-HCM</t>
  </si>
  <si>
    <t>EUROFARM S.P.A</t>
  </si>
  <si>
    <t>170001603/
PCBA-HCM</t>
  </si>
  <si>
    <t>PT. Nipro Indonesia Jaya</t>
  </si>
  <si>
    <t>Indonesia</t>
  </si>
  <si>
    <t>Nipro Syringe U-100 Insulin with needle 1ml</t>
  </si>
  <si>
    <t>220000154/
PCBMB-HCM</t>
  </si>
  <si>
    <t>Medexel co.,ltd</t>
  </si>
  <si>
    <t>WELLFINE
Insulin Pen Needles
32G (0.23mm) ×4mm</t>
  </si>
  <si>
    <t>220000202/
PCBB-BYT</t>
  </si>
  <si>
    <t>170002432/
PCBA-HCM</t>
  </si>
  <si>
    <t>Euroderm Incise 30cm x 26cm</t>
  </si>
  <si>
    <t>180000635/
PCBA-HCM</t>
  </si>
  <si>
    <t>Euroderm Incise 44cm x 26cm</t>
  </si>
  <si>
    <t xml:space="preserve">Euroderm Incise 45cm x 55cm </t>
  </si>
  <si>
    <t>Nipro (Thailand) Corporation Limited / Thái Lan</t>
  </si>
  <si>
    <t>Thái lan</t>
  </si>
  <si>
    <t>Nipro Corporation, Japan</t>
  </si>
  <si>
    <t xml:space="preserve">
C-SWCP-1850-ECE
C-SWCP-1832-ECE
C-SWCP-2050-ECE
C-SWCP-2032-ECE
C-SWCP-2232-ECE
C-SWCP-2225-ECE
C-SWCP-2425-ECE
C-SWCP-2419-ECE</t>
  </si>
  <si>
    <t>450/200000039/PCBPL-BYT</t>
  </si>
  <si>
    <t xml:space="preserve">Amsino Medical (Kunshan) Co.,Ltd / </t>
  </si>
  <si>
    <t>Amsino International., Inc / Mỹ</t>
  </si>
  <si>
    <t>0405001733</t>
  </si>
  <si>
    <t>220000266/PCBB-HCM</t>
  </si>
  <si>
    <t xml:space="preserve"> Nipro Corporation Odate Factory Nhật Bản </t>
  </si>
  <si>
    <t>Nipro Corporation / Nhật Bản</t>
  </si>
  <si>
    <t>C-SWC-2419-ECE</t>
  </si>
  <si>
    <t>Aesculap AG</t>
  </si>
  <si>
    <t>Aesculap AG Đức</t>
  </si>
  <si>
    <t>PL770SU</t>
  </si>
  <si>
    <t xml:space="preserve"> 2100780ĐKLH/BYT-TB-CT</t>
  </si>
  <si>
    <t>PL775SU</t>
  </si>
  <si>
    <t>25 que/hộp</t>
  </si>
  <si>
    <t>Công ty TNHH Thương Mại TBYT Quang Hưng</t>
  </si>
  <si>
    <t>50 đôi/hộp</t>
  </si>
  <si>
    <t>100 miếng/Hộp</t>
  </si>
  <si>
    <t>hộp 24 cuộn</t>
  </si>
  <si>
    <t>100 cái /hộp</t>
  </si>
  <si>
    <t>100 cái/hộp</t>
  </si>
  <si>
    <t xml:space="preserve">hộp 100 miếng </t>
  </si>
  <si>
    <t>hộp 50 miếng</t>
  </si>
  <si>
    <t xml:space="preserve">hộp 10 miếng </t>
  </si>
  <si>
    <t>50 cái/hộp</t>
  </si>
  <si>
    <t>6 Cái/Hộp</t>
  </si>
  <si>
    <t>31/03/2023</t>
  </si>
  <si>
    <t>N00.00.000.2582.174.0001</t>
  </si>
  <si>
    <t>N03.06.030.5228.271.006</t>
  </si>
  <si>
    <t>N02.01.040.4160.271.0001</t>
  </si>
  <si>
    <t>N02.01.040.2031.292.0001</t>
  </si>
  <si>
    <t>N03.01.060.3560.180.0004</t>
  </si>
  <si>
    <t>N03.02.080.2952.174.0002</t>
  </si>
  <si>
    <t>N02.02.020.2031.292.0010</t>
  </si>
  <si>
    <t>N02.02.020.2031.292.0009</t>
  </si>
  <si>
    <t>N02.02.020.2031.292.0006</t>
  </si>
  <si>
    <t>N02.02.020.2031.292.0007</t>
  </si>
  <si>
    <t>N02.02.020.2031.292.0008</t>
  </si>
  <si>
    <t>N02.02.020.2031.292.0005</t>
  </si>
  <si>
    <t>N02.02.020.2031.292.0002</t>
  </si>
  <si>
    <t>N02.02.020.2031.292.0003</t>
  </si>
  <si>
    <t>N02.02.020.2031.292.0004</t>
  </si>
  <si>
    <t>Đang hiệu lực từ ngày 07/04/2022 đến ngày 31/12/2022</t>
  </si>
  <si>
    <t xml:space="preserve">
N03.02.070.3275.271.0005
N03.02.070.3275.271.0004
N03.02.070.3275.271.0007
N03.02.070.3275.271.0006
N03.02.070.3275.271.0008
N03.02.070.3275.271.0009
N03.02.070.3275.271.0010
N03.02.070.3275.271.0011</t>
  </si>
  <si>
    <t>N03.05.010.0206.279.0001</t>
  </si>
  <si>
    <t>N03.05.040.3275.271.0001</t>
  </si>
  <si>
    <t>Đang hiệu lực từ ngày 13/04/2022 đến ngày 31/12/2022</t>
  </si>
  <si>
    <t>N03.05.060.3277.232.0001</t>
  </si>
  <si>
    <t>N03.02.070.3275.271.0011</t>
  </si>
  <si>
    <t>2Đang hiệu lực từ ngày 01/04/2022 đến ngày 31/12/2022</t>
  </si>
  <si>
    <t>N08.00.210.0092.155.0001</t>
  </si>
  <si>
    <t>Đang hiệu lực từ ngày 01/04/2022 đến ngày 31/12/2022</t>
  </si>
  <si>
    <t>N08.00.210.0092.155.0002</t>
  </si>
  <si>
    <t>Công ty TNHH Thương Mại Thiết Bị Y Tế Quang Hưng</t>
  </si>
  <si>
    <t>Công ty TNHH Kim Pharma</t>
  </si>
  <si>
    <t>Công ty TNHH Thương Mại Dịch Vụ Đức Minh Long</t>
  </si>
  <si>
    <t xml:space="preserve"> Vật liệu: Được làm từ Nylon 12 (Poly(dodecano-12-lactam))
 + Kiểu thiết kế: Rapid Exchange
 + Kiểu giãn nở của bóng: Semi compliant
 + Số vạch maker: 2 vạch chắn bức xạ (bằng Platinum)
 + Đường kính đoạn xa : 2.8F
 + Đường kính đoạn gần: 2.3F
 + Đường kính trong tối thiểu của catheter: 5.0 Fr
 + Đường kính ngoài tối đa của guide wire: 0.014" (0.36mm)
 + Kích thước đầu nong: 0.017"
 + Chiều dài catheter: 135 cm
 + Áp suất tối thiểu: 8 atm (Ø1.5mm-3.0mm) / 6atm (Ø 3.5mm-4.0mm)
 + Áp suất tối đa: 16 atm (Ø1.5mm-3.5mm) / 14atm (Ø 4.0mm)
 + Ống hypotube làm bằng thép không gỉ, được phủ bề mặt bằng vật liệu Pebax
 + Thời hạn sử dụng: 2 năm
 + Đường kính bóng nong: 1.5 mm/1.75mm/2.0mm/2.5mm/2.75mm/3.0mm/3.5mm/4.0mm
 + Chiều dài bóng nong: 9mm/11mm/12mm/14mm/16mm/18mm/20mm/22mm/24mm/26mm/30mm
Tiêu chuẩn: FDA
</t>
  </si>
  <si>
    <t>- Túi ép tiệt trùng dẹp 300mm x 200m sử dụng tiệt trùng dụng cụ y tế bằng phương pháp E.O Gas hoặc tiệt trùng bằng hơi nước;
- Chất liệu: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 Sản phẩm đạt tiêu chuẩn UNI EN 868:5-2019, UNI EN ISO 11607:1-2 và ISO 11140-1</t>
  </si>
  <si>
    <t>Găng tay laxtex có bột dài 240mm</t>
  </si>
  <si>
    <t>Găng tay cao su có bột Latex-Sgloves, đầu ngón tay nhám, được phủ bột bắp có thể thấm hút, xử lý U.S.P, trọng lượng 4.9 g. Size S,M . Chiều dài 240 mm.Tiêu chuẩn ISO 22000:2005, EN ISO 13485:2016,GMP, CFS, CE.</t>
  </si>
  <si>
    <t>Băng keo cá nhân 19mm x 72mm</t>
  </si>
  <si>
    <t xml:space="preserve">Băng keo lụa 2.5cm x 5m </t>
  </si>
  <si>
    <t>- Keo polyvinyl acetate (100%) không dị ứng
- Polymer trong phân tán nước, dính tốt
- Dễ xé
- Tiêu chuẩn: UNI CEI EN ISO 13485: 2016 ,CE, CFS=&gt; sử dụng một lần tránh nhiễm trùng</t>
  </si>
  <si>
    <t>100IU/1ml, Kim ngắn 8mm (5/16'') có thể tiêm thẳng góc 90 độ, đầu kim 3 mặt vát, phủ silicone, thành kim siêu mỏng 0.075mm tiêm không đau, mau lành, không khoảng chết (≤0.0035ml), không dịch tồn dư, ống tiêm trong suốt, mực black pigment sắc nét. Tiêu chuẩn EN ISO 13485 2016, CE, CFS/Australia.</t>
  </si>
  <si>
    <t>Kim bén 32G (0.23mm)×4mm , đầu kim 3 mặt vát, phủ silicone, thành kim mỏng , kim ngắn có thể tiêm thẳng góc 90 độ, tiêm không đau, mau lành,, thiết kế theo ISO11608 tương thích với nhiều loại bút. Tiêu chuẩn EN ISO 13485 2016, CE, CFS</t>
  </si>
  <si>
    <t>Băng keo cố đinh kim luồn 60mm x 90mm, chất liệu vải thun trắng đàn hồi không dệt (100% polyester). Keo Polyacrylic an toàn cho da. Tiêu chuẩn UNI CEI EN ISO 13485: 2016 ,CE, CFS</t>
  </si>
  <si>
    <t>Băng keo trong suốt cố định kim luồn 6cm x7cm</t>
  </si>
  <si>
    <t>Băng keo dính trong suốt cố định kim luồn 6cm x 7cm.Thành phần: Polyurethane 100%, có rãnh, màng phim trong suốt dễ quan sát, chống thấm. Tiêu chuẩn UNI CEI EN ISO 13485: 2016 ,CE, CFS</t>
  </si>
  <si>
    <t>Kích thước: 150mm x 80mm vải không dệt ,có độ dính tốt , miếng gạc hút dịch có lớp polyseter chống dính. Tiêu chuẩn UNI CEI EN ISO 13485: 2016 ,CE, CFS</t>
  </si>
  <si>
    <t>Kích thước: 200mm x 100mm vải không dệt ,có độ dính tốt , miếng gạc hút dịch có lớp polyseter chống dính. Tiêu chuẩn UNI CEI EN ISO 13485: 2016 ,CE, CFS</t>
  </si>
  <si>
    <t>Kích thước: 250mm x 100mm vải không dệt ,có độ dính tốt , miếng gạc hút dịch có lớp polyseter chống dính. Tiêu chuẩn UNI CEI EN ISO 13485: 2016 ,CE, CFS</t>
  </si>
  <si>
    <t>Polyurethane trong suốt, có viền dính cố định. Tiêu chuẩn UNI CEI EN ISO 13485: 2016 ,CE, CFS</t>
  </si>
  <si>
    <t>1. Chịu được áp lực cao lên đến 1.23MPa (12.3bar, 178psi) tương thích với các loại dịch truyền
2. Thân làm bằng Polycarbonate. Khóa làm bằng polyethylene. Nút đậy làm bằng Polypropylene
3. Không Pyrogenic, non Toxic 
4. 1 đầu kết nối dương, 2 đầu kết nối âm, khóa xoay 360 độ 
5. Tiệt trùng bằng EO 
6. Tiêu chuẩn ISO/EC</t>
  </si>
  <si>
    <t>Que thử đường huyết dùng cho máy Accu-Chek Active cho kết quả đúng (theo protocol của ISO 15197:2013)
         99,4% kết quả đo nằm trong vòng sai số ±10 mg/dL và 100% kết quả đo nằm trong vòng sai số ±15 mg/dL với Pp chuẩn ở nồng độ &lt;100mg/dL hoặc 5.55 mmol/L
         96,0% kết quả đo nằm trong vòng sai số ±10%         và 99,8% kết quả đo nằm trong vòng sai số ±15%         với Pp chuẩn ở nồng độ ≥100mg/dL hoặc 5.55 mmol/L 
- Kết quả tương ứng với nồng độ đường trong huyết tương theo IFCC và được hiệu chuẩn với các giá trị tham chiếu thu được bằng phương pháp Hexokinase (phương pháp định lượng Glucose máu chính xác nhất hiện nay)
- Công nghệ "" không thẻ mã hóa"" (không dùng code)
- Phạm vi đo Glucose là 10 - 600 mg/dL, hoặc 0,6 - 33,3mmol/L
- Giới hạn hematocrite là  20-70% (đo ngoài), 
- Đo được 4 loại máu (mao mạch, tĩnh mạch, động mạch, máu trẻ sơ sinh).
- Thử được ở những vị trí khác nhau như: đầu ngón tay, lòng bàn tay, cánh tay hoặc bắp tay
- Thời gian đo 5-10 giây
- Mẫu máu đo 1-2 µL, 
-Vùng nhận máu tự động thấm hút mẫu máu
- Lấy máu trong hoặc lấy máu ngoài, thêm được giọt máu thứ hai trong vòng 10 giây nếu không đủ máu
- Có chỉ thị màu khoảng nồng độ đường huyết trên lọ que thử
- Sử dụng men thử Mut. Q-GDH không bị ảnh hưởng bởi Oxy, đường Maltose.
- Hạn sử dụng 21 tháng. Sau khi mở nắp sử dụng được đến hết ngày ghi trên hộp
- Công nghệ Failsafes đảm bảo chất lượng và độ chính xác trên mỗi lần đo</t>
  </si>
  <si>
    <t>* Dung tích 400ml
 * Ống nối Redon với bình dẫn lưu dài 125cm
 * Có vạch chia mức dịch dẫn lưu
 * Áp lực hút 900mbar
 * Đóng gói, tiệt trùng riêng từng bộ phận (bình, drain, trocar và dây nối)
 * Kết nối dây dẫn lưu redon và dây nối bằng khóa universal
 * Bộ dẫn lưu bao gồm bình, drain và trocar
 * Chiều dài dây dẫn lưu 800mm, chiều dài đóng lỗ 150mm
 * Kết nối bình dẫn lưu và dây nối bằng khóa large lock connector</t>
  </si>
  <si>
    <t xml:space="preserve">Dung tích 5ml kèm kim 25G. Piston và xy lanh được làm bằng nhựa PP y tế, khử vô trùng bằng khí EO, Silicon Y tế dùng bôi trơn. Đóng gói bao bì Blister sau khi tiệt trùng chỉ thị mầu trên bao bì chuyển từ mầu hồng sang mầu vàng. Tiêu chuẩn ISO 13485
</t>
  </si>
  <si>
    <t>X.390</t>
  </si>
  <si>
    <t>X.503</t>
  </si>
  <si>
    <t>X.516</t>
  </si>
  <si>
    <t>X.614</t>
  </si>
  <si>
    <t xml:space="preserve">BVĐK Đồng Nai </t>
  </si>
  <si>
    <t>BVĐK Thống Nhất ĐN</t>
  </si>
  <si>
    <t>BV Da liễu</t>
  </si>
  <si>
    <t>BV Nhi</t>
  </si>
  <si>
    <t>BV Phổi</t>
  </si>
  <si>
    <t>BV YDCT</t>
  </si>
  <si>
    <t>BVĐK KV Định Quán</t>
  </si>
  <si>
    <t>BVĐK KV Long Khánh</t>
  </si>
  <si>
    <t xml:space="preserve">BVĐK KV Long Thành </t>
  </si>
  <si>
    <t xml:space="preserve">TTYT TP. Biên Hòa </t>
  </si>
  <si>
    <t>TTYT H. Cẩm Mỹ</t>
  </si>
  <si>
    <t>TTYT H. Thống Nhất</t>
  </si>
  <si>
    <t>TTYT H. Nhơn Trạch</t>
  </si>
  <si>
    <t>TTYT H. Tân Phú</t>
  </si>
  <si>
    <t>TTYT H. Trảng Bom</t>
  </si>
  <si>
    <t>TTYT H. Vĩnh Cửu</t>
  </si>
  <si>
    <t>TTYT H. Xuân Lộc</t>
  </si>
  <si>
    <t>TT KSBT (CDC)</t>
  </si>
  <si>
    <t>TTYT H. Định Quán</t>
  </si>
  <si>
    <t>TTYT TP. Long Khánh</t>
  </si>
  <si>
    <t xml:space="preserve">TTYT H. Long Thành </t>
  </si>
  <si>
    <t>Số lượng sử dụng trong 18 tháng trước</t>
  </si>
  <si>
    <t>Giá trúng thầu cao nhất trên website</t>
  </si>
  <si>
    <t>Test phát hiện cúm A, B bằng phương pháp miễn dịch huỳnh quang trên máy Standard F( hoặc tương đương)</t>
  </si>
  <si>
    <t xml:space="preserve">Dung dịch khử khuẩn không khí và bề mặt TTBYT Hydrogen Peroxide </t>
  </si>
  <si>
    <t>Dung dịch sát khuẩn ngoài da Chlorhexidine gluconate 4%</t>
  </si>
  <si>
    <t>Dung dịch sát khuẩn ngoài da Chlorhexidine gluconate 2%</t>
  </si>
  <si>
    <t>Dung dịch sát khuẩn tay nhanh Chlorhexidine gluconate 0,5%c. tu Ethanol 70%</t>
  </si>
  <si>
    <t xml:space="preserve">Dung dịch tẩy rửa dụng cụ hỗn hợp </t>
  </si>
  <si>
    <t>HALOGEN LAMP ( hoăc tương đương)</t>
  </si>
  <si>
    <t>Thẻ định nhóm máu đầu giường ABO</t>
  </si>
  <si>
    <t>BHI Brain heart infusion broth</t>
  </si>
  <si>
    <t>CUVETTE (GLASS)</t>
  </si>
  <si>
    <t>GeneProof PathogenFree DNA Isolation Kit( Top Pure Fluid Viral Extraction Kit HI-712)</t>
  </si>
  <si>
    <t>Humasis HIV 1/2 Card</t>
  </si>
  <si>
    <t>Kit định lượng viêm gan B( HBV) bằng kĩ thuật real - time PCR</t>
  </si>
  <si>
    <t>PLASTIC TUBES 5ml</t>
  </si>
  <si>
    <t>PANA RealTyper HPV Screening 1.0 ( Bộ kit phát hiện kiểu gen HPV)</t>
  </si>
  <si>
    <t xml:space="preserve">Test HBsAg( Phát hiện định tính kháng nguyên virus viêm gan B)
</t>
  </si>
  <si>
    <t>Test chẩn đoán Giang mai</t>
  </si>
  <si>
    <t xml:space="preserve"> Test nhanh phát hiện ma túy tổng hợp trong nước tiểu(  Morphine - Heroin - Opiates) </t>
  </si>
  <si>
    <t>ĐĨA PCR &amp; qPCR GUNSTER 96</t>
  </si>
  <si>
    <t>TCBS Agar hoặc tương đương</t>
  </si>
  <si>
    <t>Dung dịch đệm EDTA, pH 8.0</t>
  </si>
  <si>
    <t>Quick Test HBeAb</t>
  </si>
  <si>
    <t xml:space="preserve">Bộ panel chuẩn cho máy Phoenix </t>
  </si>
  <si>
    <t>Miếng dán dùng cho đĩa 96 giếng</t>
  </si>
  <si>
    <t>Định lượng vi rút gây suy giảm miễn dịch ở người típ 1 (HIV-1) trong huyết tương chống đông bằng EDTA của người bị nhiễm HIV; LoD =14,2 cp/mL; Độ đặc hiệu 100%. Gồm MMX R1 (cobas® Master Mix Reagent 1), HIV-1 MMX R2 (cobas® HIV-1 Master Mix Reagent 2), RNA QS (cobas® RNA Quantitation Standard)</t>
  </si>
  <si>
    <t xml:space="preserve">Ống dẫn mẫu thử và thuốc thử
</t>
  </si>
  <si>
    <t>Test xét nghiệm phát hiện sự hiện diện của kháng thể viêm gan C trên mẫu huyết thanh/huyết tương. Thời gian 10 phút.
- Độ nhạy: 99.76 % , Độ đặc hiệu: 99,62 %. Thành phần : sử dụng kháng nguyên đặc hiệu cộng hợp keo vàng, màng nitrocellulose.
- Dạng strip kích thước 3.5mm. Đóng gói riêng từng test
- Có COA từ nhà sản xuất. Tiêu chuẩn ISO</t>
  </si>
  <si>
    <t xml:space="preserve">Là một thử nghiệm ngưng kết trên slide và ống để phát hiện định tính và bán định lượng các kháng thể kháng Salmonella trong huyết thanh người.. Bảo quản ở 2-8°C. Bộ/100 test, gồm 8 x5ml/ lọ + 2 control (0.5ml/lọ). TCCL: ISO 13485, CE
</t>
  </si>
  <si>
    <t xml:space="preserve"> 
Đọc kết quả sau 15-20 phút.
Hiệu ứng móc: Không có hiệu ứng móc khi đến 1.15x107TCID50/ml (vi rút SARS-CoV-2 nuôi cấy bất hoạt)
Giới hạn phát hiện: 5.07 x 102 TCID50/ml (vi rút SARS-CoV-2 nuôi cấy bất hoạt)
- Test thử ổn định 24 giờ ở nhiệt độ 55±1o C
- Test thử ổn định 72 giờ ở nhiệt độ 50±1o C
Độ nhạy: 89.05%, độ đặc hiệu: 99.19%, độ chính xác: 96.44%
Giấy phép NK Bộ Y Tế, giấy KFDA Hàn Quốc, FDA Mỹ"
</t>
  </si>
  <si>
    <t>Phát hiện các kháng thể đặc hiệu với virus cúm A type (H1N1, H1N1/2009, H3N2, H4N6, H5N1, H5N3, H6N5, H7N1, H7N2, H8N4, H9N2) và cúm B.
Thời gian đọc kết quả 10 phút, có thể biết kết quả sớm hơn (từ 1,5 phút) với các mẫu dương tính mạnh với chỉ số COI. 
Độ nhạy: cúm A 97 %, cúm B 94.3%; độ đặc hiệu cúm A 97.6%, cúm B 97,6 % (so sánh với phương pháp PCR).
Có đầu lọc loại bỏ chất nhày của bệnh phẩm.
Test có code 2D quản lí hạn sử dụng và loại xét nghiệm thực hiện.
Hạn dùng 18 tháng kể từ ngày sản xuất.</t>
  </si>
  <si>
    <t>Chlorhexidine gluconate 4%, Lauramine oxide, hương liệu, nước tinh khiết, phụ gia vừa đủ.</t>
  </si>
  <si>
    <t>Chlorhexidine gluconate 2%,  hương liệu vừa đủ.</t>
  </si>
  <si>
    <t>Povidone Iodine 10%, isopropanol , nước tinh khiết vừa đủ.</t>
  </si>
  <si>
    <t>Chlorhexidine Gluconate 0,12%, Sorbitol, Peg-40 hydrogenated castor Oil, Citric Acid, , Sodium Fluoride 0,05g, menthol, Potassium Sorbate.</t>
  </si>
  <si>
    <t>Chlorhexidine gluconate 0.5%, Ethanol 70%, hương liệu vừa đủ.</t>
  </si>
  <si>
    <t>Chlorhexidine gluconate 0.5%, Ethanol 70%, Isopropyl Alcohol 8%, chất bảo vệ da, dưỡng da, hương liệu vừa đủ.</t>
  </si>
  <si>
    <t>Bóng đèn HALOGEN dùng cho máy sinh hóa miễn dịch Bước sóng phát hiện: có tất cả 12 bước sóng</t>
  </si>
  <si>
    <t xml:space="preserve">
O anti A chứa dung dịch đệm photphat và kháng thể đơn dòng Anti A IgM dòng Birma-1 (Hiệu giá ≥ 1:32); O anti B chứa dung dịch đệm photphat và kháng thể đơn dòng Anti B IgM dòng LB-2 (Hiệu giá ≥ 1:32); O control chỉ chứa dung dịch đệm photphat.
Bảo quản 5 - 37 độ C, chịu được nhiệt độ lên tới 65 độ C trong không quá 6 tuần.</t>
  </si>
  <si>
    <t>Được khuyến cáo sử dụng nuôi cấy streptococci, Neisseria và các sinh vật khó mọc khác. Gồm: Brain infusion solids, Beef heart infusion solids, Proteose peptone, Glucose, Sodium chloride, Disodium phosphate, pH 7.4 ± 0.2. Đạt tiêu chuẩn ISO</t>
  </si>
  <si>
    <t xml:space="preserve">Dạng viên đông khô, môi trường lưu trữ được chuẩn bị cùng với một chủng vi sinh vật. Dùng kiểm tra chất lượng môi trường nuôi cấy, thuốc nhuộm, kít chẩn đoán và các thuốc thử. Mỗi chủng chuẩn đông khô có đời thế hệ F1-F3. Bảo quản: 2°C đến 8°C. Tiêu chuẩn chất lượng Châu Âu/G7: ISO, CE.
</t>
  </si>
  <si>
    <t xml:space="preserve">
Thời gian PCR tối ưu hóa trong 2 giờ
Loại mẫu	 DNA sau tách chiết từ mẫu sinh thiết, dịch dạ dày và phân
Thể tích mẫu	10µL
Kênh màu phát hiện	 FAM: phát hiện tác nhân HP
HEX: chứng nội
Độ nhạy	10 copies/ phản ứng
Thời gian PCR	1h 30p
Độ đặc hiệu	 Kit chỉ phát hiện HP
Thành phần	: HP qPCR mix, Chứng âm, Chứng dương (plasmid), Chứng nội ngoại sinh (IC), Tube PCR.
Bảo quản	12 tháng, nhiệt độ -20oC
</t>
  </si>
  <si>
    <t>LoD = 4,4IU/mL; độ đặc hiệu 100%, gồm MMX R1 (cobas® Master Mix Reagent 1), HBV MMX R2 (cobas® HBV Master Mix Reagent 2 ), DNA QS (cobas® HBV DNA Quantitation Standard)</t>
  </si>
  <si>
    <t xml:space="preserve">Để phát hiện và định lượng RNA của vi rút viêm gan C (HCV) trong huyết thanh hoặc huyết tương người chống đông bằng EDTA của người bị nhiễm HCV; LoD=9,2IU/mL;
 Phát hiện kiểu gen HCV 1-6. Gồm MMX R1 (Master Mix Reagent 1), HCV MMX R2 (HCV Master Mix Reagent 2), RNA QS (Chuẩn định lượng RNA Quantitation Standard)
Thể tích mẫu đầu vào	 10µL DNA
HEX: chứng nội
Độ nhạy	 25 IU/ ml
Khoảng tuyến tính	 10⁹ – 2.5×10 copies/mL
Đường chuẩn	(E1: 10¹) (E2: 10²) (E3: 10³) (E4: 10⁴)(E5: 10⁵)
Thời gian PCR: 	1 giờ 30 phút
Thành phần	 HBV qPCR mix, HBV standard ( E1, E2,E3,E4,E5), Chứng âm, Chứng nội (IC), Tube PCR.
Bảo quản 12 tháng, nhiệt độ -20oC
</t>
  </si>
  <si>
    <t xml:space="preserve">THÔNG SỐ KỸ THUẬT
Mục tiêu	Tuýp 16&amp;18 HPV
Loại mẫu đầu vào	DNA sau tách chiết từ mẫu dịch phết cổ tử cung, mẫu sinh thiết
Thể tích mẫu đầu vào	10µL
Kênh màu phát hiện	FAM: phát hiện tuýp 18 HPVTexasRed: phát hiện tuýp 16 HPV
HEX: chứng nội
Độ nhạy	10 copies/ phản ứng
Công nghệ	TaqMan probe
Thời gian PCR	1 giờ 30 phút
Độ đặc hiệu	Kit chỉ phát hiện tuýp 16 &amp; 18 HPV
Thành phần	16-18 HPV rPCR mix, Chứng âm, chứng dương, Chứng nội (IC), Tube PCR.
Bảo quản	12 tháng, nhiệt độ -20oC
</t>
  </si>
  <si>
    <t xml:space="preserve">Thông số kỹ thuật
Mục tiêu	Mycobacterial tuberculosis (MTB)
Loại mẫu	DNA sau tách chiết từ mẫu sinh thiết hoặc mẫu đờm
Thể tích mẫu	10µL
Kênh màu phát hiện	FAM: phát hiện tác nhân MTB
HEX: chứng nội
Độ nhạy	5 copies/ phản ứng
Công nghệ	TaqMan probe
Thời gian PCR	2 giờ
Độ đặc hiệu	Kit chỉ phát hiện MTB
Thành phần	MTB qPCR mix, Chứng âm, Chứng dương, Chứng nội (IC), Tube PCR.
Bảo quản	12 tháng, nhiệt độ -20oC
</t>
  </si>
  <si>
    <t xml:space="preserve">
THÔNG SỐ KỸ THUẬT
Mẫu đầu vào : Mẫu tế bào nuôi cấy, vi khuẩn, huyễn dịch (huyền phù), mẫu quét bề mặt, mẫu dịch phết (y tế).
Lượng mẫu đầu vào: 200 µL
Thể tích thu nhận: 50 µL DNA/RNA
Thời gian tách chiết: 30 phút cho 10 mẫu
Độ tinh sạch cao: A260/A280 = 1.7 – 2.2
Điều kiện lưu trữ: Nhiệt độ phòng. Ngoại trừ proteinase K bảo quản ở 2-8oC.
</t>
  </si>
  <si>
    <t>Dung dịch sát khuẩn tay nhanh chứa thành phần:
Hoạt chất: Ethanol 56% (w/w), Isopropanol 18% (w/w), Chlorhexidine Digluconate 0,5 % (w/w)..
Hệ dưỡng ẩm: Glycerine, Myristil alcohol. Polysaccharides...
Chất tạo màu, Hương liệu.</t>
  </si>
  <si>
    <t xml:space="preserve">Acid acetic tinh khiết sử dụng cho các phản ứng hóa học trong phòng thí nghiệm </t>
  </si>
  <si>
    <t>Acid Oxalic tinh khiết sử dụng cho các phản ứng hóa học trong phòng thí nghiệm</t>
  </si>
  <si>
    <t>Chuẩn máy sinh hóa
Hóa chất này sử dụng được cho máy theo yêu cầu HSMT, hoàn toàn tương đương hóa chất trong HSMT.</t>
  </si>
  <si>
    <t>Môi trường lỏng được dùng để nuôi cấy các vi sinh vật khó tính và không khó tính, bao gồm vi khuẩn hiếu khí và kị khí, từ các mẫu lâm sàng, thực phẩm và các mẫu môi trường. Môi trường này đặc biệt phù hợp để nuôi cấy staphylococci dương tính coagulase cho thử nghiệm ngưng kết plasma theo ISO 6888. Thành phần (g/l): Enzymatic Digest of Animal Tissues 10.0 (g/l), Dehydrated Calf Brain Infusion 12.5 (g/l), Dehydrated Beef Heart Infusion 5.0 (g/l), Glucose 2.0 (g/l), Sodium Chloride 5.0 (g/l), Disodium Hydrogen Phosphate, Anhydrous 2.5 (g/l), pH 7.4 ± 0.2 ở 25ºC</t>
  </si>
  <si>
    <t>Ống canh thang dùng cho xét nghiệm vi sinh để tăng sinh không chọn lọc tất cả các vi khuẩn, ngoại trừ Haemophilus influenzae. Đạt tiêu chuẩn ISO 13485</t>
  </si>
  <si>
    <t xml:space="preserve">Ống canh thang dùng cho xét nghiệm vi sinh để tăng sinh không chọn lọc tất cả các vi khuẩn, ngoại trừ Haemophilus influenzae. Đạt tiêu chuẩn ISO 13485
</t>
  </si>
  <si>
    <t>Môi trường phân biệt cho streptococci nhóm D được phân lập từ các mẫu thực phẩm và dược phẩm. Thành phần (g/l): Beef Extract 3.0 (g/l), Peptone 5.0 (g/l), Esculin 1.0 (g/l), Oxgall 40.0 (g/l), Ferric Citrate 0.5 (g/l), Agar 14.0 (g/l), pH = 6.4 ± 0.2 ở 25°C</t>
  </si>
  <si>
    <t xml:space="preserve">Thể tích: 3ml
Thành Phần môi trường:
•Guanidine thiocyanate
•TCEP
•Sodium citrate
•Tris 1M
•EDTA 0.5M
•N-Lauroyl sarcosine sodium salt
•Antifoam A (10%)
•Phenol red
- Có nắp vặn kín, vận chuyển được virus SARS-COV-2.
- Lot và hạn dùng được in trên thân ống.
- Đạt tiêu chuẩn chất lượng: ISO 13485
Bảo quản nhiệt độ phòng
Cung cấp bao gồm:
01 ống môi trường 3ml đựng trong ống ly tâm 15ml vô trùng tặng kèm 1 que lấy mẫu tỵ hầu
</t>
  </si>
  <si>
    <t xml:space="preserve">Dung dịch đệm pH 7 sử dụng trong phòng thí nghiệm (Thông số và đặc tính kỹ thuật theo tài liệu tiếng Anh và Việt trong HSDT)
</t>
  </si>
  <si>
    <t xml:space="preserve">Bột CaCO3 khan tinh khiết sử dụng cho các phản ứng hóa học trong phòng thí nghiệm (Thông số và đặc tính kỹ thuật theo tài liệu tiếng Anh và Việt trong HSDT)
"
</t>
  </si>
  <si>
    <t xml:space="preserve">Chỉ dùng trong chẩn đoán in-vitro. 
Thành phần: Khay thử, ống nhỏ giọt, túi chứa khay thử.
Độ nhạy: lớn hơn 99,9%. Độ đặc hiệu: 99,4%. Độ chính xác: 99,7%
Bảo quản nhiệt độ: 2-30 độ C.
Có COA từ nhà sản xuất. Tiêu chuẩn: ISO, CFS. </t>
  </si>
  <si>
    <t>Calib máy sinh hóa
Hóa chất này sử dụng được cho máy theo yêu cầu HSMT, hoàn toàn tương đương hóa chất trong HSMT.</t>
  </si>
  <si>
    <t>Tip</t>
  </si>
  <si>
    <t>Chất liệu PS cao cấp tiêu chuẩn Y tế Đồng nhất và bề mặt nhẵn, đáng tin cậy và khó bị hư hỏng;
3 lỗ thông hơi được đúc trên nắp, cho phép trao đổi khí;
Độ trong suốt cực cao
Tiệt trùng khí EO</t>
  </si>
  <si>
    <t xml:space="preserve">Mẫu bệnh phẩm: Huyết tương/Huyết thanh.
Độ nhạy: 99% - 99,8%. Độ đặc hiệu: 99,2% - 99,8%
Bảo quản nhiệt độ: 8-30 độ C.
Tiêu chuẩn chất lượng: ISO 13485:2016
Có chứng nhận chất lượng COA từ nhà sản xuất.
Giấy phép lưu hành của Bộ Y Tế: SPCĐ-TTB-301-17
</t>
  </si>
  <si>
    <t xml:space="preserve">Didecyl dimethyl ammonium chloride (DDAC) 0,1% (w/w), Poly(hexamethylenebiguanide) hydrochloride (PHMB) 0,1 % (w/w), Ethanol 30% (w/w). </t>
  </si>
  <si>
    <t>Thành phần: Ethanol 73.5% (w/w), Isopropanol 2.5% (w/w), Chlorhexidine digluconate 0,5% (w/w). Chất tạo màu, hương liệu vừa đủ.
Đạt tiêu chuẩn EN 1500</t>
  </si>
  <si>
    <t xml:space="preserve">
Hoạt chất: Ethanol 45% - 50% (w/w), Isopropanol 18% - 28% (w/w), Chlorhexidine digluconate 0,5% (w/w).
Chất tạo màu, hương liệu vừa đủ.
Đạt tiêu chuẩn EN 1500
</t>
  </si>
  <si>
    <t>Ethanol 80%, Chlorhexidine gluconate 0.5%</t>
  </si>
  <si>
    <t>chứa 1% kl/kl povidone iodine, 50% kl/kl isopropyl alcohol</t>
  </si>
  <si>
    <t>CUVETTE  sử dụng cho máy sinh hóa,  cóng đo phản ứng bằng nhựa dùng 1 lần
CUVETTE này sử dụng được cho máy theo yêu cầu HSMT, hoàn toàn tương đương trong HSMT.</t>
  </si>
  <si>
    <t xml:space="preserve">THÔNG SỐ KỸ THUẬT
Mẫu đầu vào : Mẫu tế bào nuôi cấy, vi khuẩn, huyễn dịch (huyền phù), mẫu quét bề mặt, mẫu dịch phết (y tế).
Lượng mẫu đầu vào: 200 µL
Thể tích thu nhận: 50 µL DNA/RNA
Thời gian tách chiết: 30 phút cho 10 mẫu
Độ tinh sạch cao: A260/A280 = 1.7 – 2.2
Điều kiện lưu trữ: Nhiệt độ phòng. Ngoại trừ proteinase K bảo quản ở 2-8oC.
</t>
  </si>
  <si>
    <t xml:space="preserve">Giấy in barcode
</t>
  </si>
  <si>
    <t>Thành phần thuốc thử:
R1: Phosphate buffer,pH = 7.. 250 mmol/L
Phenol : 5 mmol/L
4-Aminoantipyrine: 0.5 mmol/L
Glucose oxidase .............. ≥ 10000 U/L
Peroxidase ......................... ≥ 1000 U/L
 Std: Glucose .............................. 100 mg/dL</t>
  </si>
  <si>
    <t>Xét nghiệm các bệnh về gan
Hóa chất này sử dụng được cho máy theo yêu cầu HSMT, hoàn toàn tương đương hóa chất trong HSMT.</t>
  </si>
  <si>
    <t>Thuốc thử HbA1c Hemolyze dùng cho việc xét nghiệm chẩn đoán HbA1c
.Hóa chất này sử dụng được cho máy theo yêu cầu HSMT, hoàn toàn tương đương hóa chất trong HSMT.</t>
  </si>
  <si>
    <t>Dùng để kiểm tra chất lượng HDL/LDL. Được chiết xuất từ huyết thanh người với khoảng giá trị đã xác định. Dung tích: R: 1x3 ml Trên lọ hóa chất có gắn mã vạch nhận dạng hóa chất. Tiêu chuẩn công nghệ:  UNI EN ISO  9001: 2008 &amp; UNI CEI EN ISO  13485 : 2012</t>
  </si>
  <si>
    <t xml:space="preserve">Test nhanh phát hiện đồng thời và phân biệt kháng thể IgG, IgM, IgA của HIV 1 và HIV 2 trong huyết thanh, huyết tương người.
Độ nhạy: 99,4% - 99,9%. Độ đặc hiệu: 99,5% - 99,9%
Bảo quản nhiệt độ: 8-30 độ C.
Tiêu chuẩn chất lượng: ISO 13485:2016
</t>
  </si>
  <si>
    <t>Hỗn hợp kiểm soát phản ứng: 2 x 600 µl  - Hỗn hợp phản ứng T790M : 600 µl  - Hỗn hợp phản ứng xóa exon 19: 600 µl  - Hỗn hợp phản ứng L858R: 600 µl  - Hỗn hợp phản ứng L861Q: 600 µl - Hỗn hợp phản ứng G719X (G719S, G719A, hoặc G719C): 600 µl - Hỗn hợp phản ứng S768I: 600 µl - Hỗn hợp phản ứng xác định chèn exon 20: 600 µl - Chứng dương EGFR: 300 µl - Taq DNA Polymerase: 2 x 80 µl  - Nước không chứa nuclease (Nuclease-free water) cho đối chứng âm: 1.9 ml - Nước không chứa nuclease (Nuclease-free water) để pha loãng: 1.9 ml</t>
  </si>
  <si>
    <t xml:space="preserve">Bộ kit định lượng DNA virus Viêm Gan B (HBV) trong mẫu huyết thanh người bằng Real-time PCR
Loại mẫu đầu vào	DNA sau tách chiết từ mẫu huyết thanh, huyết tương ban đầu
Thể tích mẫu đầu vào	10µL DNA
Kênh màu phát hiện	FAM: phát hiện tác nhân HBV
HEX: chứng nội
Độ nhạy	25 IU/ ml
Khoảng tuyến tính	10⁹ – 2.5×10 copies/mL
Công nghệ	TaqMan probe
Đường chuẩn	(E1: 10¹) (E2: 10²) (E3: 10³) (E4: 10⁴)(E5: 10⁵)
Thời gian PCR	1 giờ 30 phút
Độ đặc hiệu	Kit chỉ phát hiện HBV
Thành phần	HBV qPCR mix, HBV standard ( E1, E2,E3,E4,E5), Chứng âm, Chứng nội (IC), Tube PCR.
Bảo quản
12 tháng, nhiệt độ -20oC
</t>
  </si>
  <si>
    <t xml:space="preserve">Thông số kỹ thuật
Mục tiêu	Mycobacterial tuberculosis (MTB)
Loại mẫu 	DNA sau tách chiết từ mẫu sinh thiết hoặc mẫu đờm
Thể tích mẫu	10µL
Kênh màu phát hiện	FAM: phát hiện tác nhân MTB
HEX: chứng nội
Độ nhạy	5 copies/ phản ứng
Công nghệ	TaqMan probe
Thời gian PCR	2 giờ
Độ đặc hiệu	Kit chỉ phát hiện MTB
Thành phần	MTB qPCR mix, Chứng âm, Chứng dương, Chứng nội (IC), Tube PCR.
Bảo quản	 nhiệt độ -20oC
</t>
  </si>
  <si>
    <t>Hóa chất dùng để kiểm chuẩn HbA1c
Hóa chất này sử dụng được cho máy theo yêu cầu HSMT, hoàn toàn tương đương hóa chất trong HSMT.</t>
  </si>
  <si>
    <t xml:space="preserve">THÔNG SỐ KỸ THUẬT
Loại Mẫu: DNA/RNA virus từ mẫu huyễn dịch (huyền phù), mẫu quét bề mặt, mẫu dịch phết (y tế) bao gồm SARS-CoV-2 bằng hạt từ..
Thu nhận đồng thời DNA và RNA.
Hiệu suất thu hồi hạt từ: &gt; 95%
Khả năng gắn DNA/RNA: tối đa 80 µg (phụ thuộc vào loại mẫu)
Độ tinh sạch: A260/A280 = 1.7 – 2.2
Thời gian tách chiết: 10 phút cho 1-32 mẫu (giải pháp tách tự động)
Lượng mẫu đầu vào: 200 µL
Hạt từ: Nồng độ: 10-15mg/ mL;Kích thước : 0.2-5µm
Lõi: Fe3O4; Vỏ ngoài: SiO2
Điều kiện lưu trữ: Nhiệt độ phòng
Hạn sử dụng: 12 tháng kể từ ngày sản xuất
</t>
  </si>
  <si>
    <t>Trạng thái: rắn
Độ pH: 6.6 - 6.8 (35.5 g/l, H₂O)
Thành phần:  
Fe (Iron): ≤ 0.02 %
Calcium sulfate (CaSO₄·0.5 H₂O): 12.0 - 13.5 %
- Được sử dụng để làm thuốc thử chẩn đoán in vitro hoặc thuốc thử để phân tích. Bảo quản ở nhiệt độ +15°C đến +25°C</t>
  </si>
  <si>
    <t xml:space="preserve">Dãy ống nhựa phản ứng - LightCycler 8-Tube Strips (white) </t>
  </si>
  <si>
    <t>Bộ phận đo mẫu theo công nghệ điện hóa phát quang (Measuring cell), dùng cho máy phân tích miển dịch tự động</t>
  </si>
  <si>
    <t>"Môi trường thử nghiệm tính nhạy cảm kháng sinh theo chuẩn EUCAST (Thông số và đặc tính kỹ thuật theo tài liệu tiếng Anh và Việt trong HSDT)
"</t>
  </si>
  <si>
    <t xml:space="preserve">Dùng cho hoạt động chẩn đoán in vitro và trong kiểm tra chất lượng vi sinh. pH 7.3 ± 0.2 - 25°C. Nuôi cấy : thời gian 24h; nhiệt độ: 35 độ C ( tùy theo chủng vi sinh vật ) </t>
  </si>
  <si>
    <t>Hóa chất tráng máycho các XN đảm bảo an toàn truyền máu về mặt miễn dịch.</t>
  </si>
  <si>
    <t>Nước không có RNase là nước tinh khiết, đã được kiểm tra chất lượng, thích hợp để sử dụng trong tất cả các thí nghiệm yêu cầu nước không có RNase. Nó phù hợp để sử dụng trong nhiều ứng dụng như PCR, RT-PCR và PCR thời gian thực và
cũng được bao gồm trong hầu hết các Bộ công cụ PCR và RT-PCR của QIAGEN, chẳng hạn như Bộ kết hợp Taq PCR Master,
HotStarTaq Plus Master Mix Kits và HotStar HiFidelity Polymerase Kits. RNước không có bazơ là
được điều chế theo quy trình độc quyền, tạo ra nước khử ion không có RNase mà không cần sử dụng
phụ gia hóa học như DEPC. Nước không có RNase được cung cấp trong các thùng chứa không có RNase.</t>
  </si>
  <si>
    <t xml:space="preserve">THÔNG SỐ KỸ THUẬT
Mục tiêu	High-risk Human Papilloma Virus (HPV)
Loại mẫu đầu vào	DNA sau tách chiết từ mẫu dịch phết cổ tử cung, mẫu sinh thiết
Thể tích mẫu đầu vào	10µL
Kênh màu phát hiện	FAM: phát hiện tác nhân HPV
HEX: chứng nội
Độ nhạy	10 copies/ phản ứng
Công nghệ	TaqMan probe
Thời gian PCR	1 giờ 30 phút
Độ đặc hiệu	Kit chỉ phát hiện các tuýp nguy cơ cao HPV
Thành phần	High-risk HPV qPCR mix, Chứng âm, chứng dương, Chứng nội (IC), Tube PCR.
Bảo quản	12 tháng, nhiệt độ -20oC
</t>
  </si>
  <si>
    <t xml:space="preserve">THÔNG SỐ KỸ THUẬT
Phát hiện kiểu gen của HPV 16, 18, 45, 2 và gen nhóm A (kiểu gen 31, 33, 52, 58) và nhóm B (kiểu 35, 39, 51, 56, 59, 66, 68). Độ nhạy 100%, độ đặc hiệu 93,2%. Thể tích mẫu đầu vào 400µL. 
Mục tiêu High-risk Human Papilloma Virus (HPV)
Loại mẫu đầu vào DNA sau tách chiết từ mẫu dịch phết cổ tử cung, mẫu sinh thiết
Kênh màu phát hiện FAM: phát hiện tác nhân HPV
HEX: chứng nội
Độ nhạy 10 copies/ phản ứng
Công nghệ TaqMan probe
Thời gian PCR 1 giờ 30 phút
Độ đặc hiệu Kit chỉ phát hiện các tuýp nguy cơ cao HPV
Thành phần High-risk HPV qPCR mix, Chứng âm, chứng dương, Chứng nội (IC), Tube PCR.
Bảo quản 12 tháng, nhiệt độ -20oC
</t>
  </si>
  <si>
    <t>PANA RealTyper™ STD (HPV) hoặc tương đương</t>
  </si>
  <si>
    <t>Bộ thuốc thử sử dụng trong chẩn đoán in vitro nhằm phát hiện và phân biệt sự hiện diện của 13 loại tác nhân gây bệnh qua đường tình dục (STD) từ mẫu tăm bông âm đạo và nước tiểu. Bộ thuốc thử tham gia xét nghiệm khuếch đại DNA sử dụng phát hiện định tính tổng cộng 13 loại tác nhân STD bằng phương pháp Real-time PCR sử dụng các đầu dò PNA (peptide nucleic acid) và phân tích nhiệt độ nóng chảy (Tm).
Các tác nhân được phát hiện bao gồm: vi khuẩn (Chlamydia trachomatis, Ureaplasma parvum, Trichomonas vaginalis, Mycoplasma genitalium, Mycoplasma hominis, Neisseria gonorrhoeae, Ureaplasma urealyticum, Haemophilus ducreyi, Gardnerella vaginalis, Candida albicans, Treponema pallidum) và vi rút (Herpes simplex virus 1, Herpes simplex virus 2).</t>
  </si>
  <si>
    <t>Bộ hóa chất tách chiết DNA/RNA tự động 96 giếng (TopPURE ® Maga Genomic DNA/RNA Extraction Kit) hoặc tương đương</t>
  </si>
  <si>
    <t xml:space="preserve">Bộ kit dễ dàng đáp ứng trên các dòng máy tách chiết/ tinh sạch nucleic acid.
Loại Mẫu: Tế bào nuôi cấy, vi khuẩn gram (-), huyễn dịch (huyền phù), mẫu quét bề mặt, mẫu dịch phết dùng cho thu nhận DNA/RNA virus bao gồm SARS-CoV-2. Thu nhận đồng thời DNA và RNA.
Thông số kỹ thuật :
Hiệu suất thu hồi hạt từ: &gt; 95%
 Khả năng gắn DNA/RNA: tối đa 80 µg (phụ thuộc vào loại mẫu)
- Độ tinh sạch: A260/A280 = 1.7 - 2.2
Thời gian tách chiết: 18 – 30 phút cho 1-96 mẫu (giải pháp tách tự động)
Lượng mẫu đầu vào: 200 µL
Thể tích thu nhận: 100 µL DNA/RNA
 Hạt từ: Nồng độ : 10-15mg/ mL; Kích thước : 0.2-5µm; Lõi : Fe3O4; Vỏ ngoài: SiO2. Bảo quản ở 2-8oC. 
</t>
  </si>
  <si>
    <t>Phát hiện định tính  HBsAg trong mẫu huyết thanh, huyết tương người. Độ nhạy : 96,2%-100%, Độ đặc hiệu:97,7%- 100%. Giới  hạn phát hiện 1ng/ml. Kít thử ổn định ít nhất 4 tuần khi để ở nhiệt độ 55+- 1°C , bảo quản ở 2-30°C.</t>
  </si>
  <si>
    <t>Định tính kháng thể kháng giang mai trong huyết thanh hay huyết tương người. Độ nhạy tương đối: 99,3%; Độ đặc hiệu tương đối: 99,5%. Nhiệt độ bảo quản: 4 - 30độ C</t>
  </si>
  <si>
    <t xml:space="preserve">Phát hiện định tính kháng thể kháng virus HIV type 1 và type 2.
Mẫu bệnh phẩm: Huyết tương/Huyết thanh
Độ nhạy: 99,4% - 99,9%. Độ đặc hiệu: 99,5% - 99,9%
Bảo quản nhiệt độ: 8-30 độ C.
Tiêu chuẩn chất lượng: ISO 13485:2016
</t>
  </si>
  <si>
    <t xml:space="preserve">Sử dụng phương pháp sắc kí miễn dịch phát hiện định tính ma túy có trong mẫu nước tiểu với ngưỡng phát hiện (cut-off).
 MOP: Morphine: 300ng/ml
 Thời gian đọc kết quả: sau 3-5 phút.
Độ nhạy: 96% - 99,9%- Độ đặc hiệu: 96% - 99,9%.
</t>
  </si>
  <si>
    <t xml:space="preserve">Phát hiện định tính kháng thể kháng virus HIV  1/2 3.0 Mẫu bệnh phẩm: Huyết tương/Huyết thanh. Độ nhạy: 99,8%. Độ đặc hiệu: 99,5%. Nhiệt độ bảo quản: 4 - 300C. Nhiệt độ bảo quản: 4 - 300C. Tiêu chuẩn ISO 13485; WHO
</t>
  </si>
  <si>
    <t>Chất lỏng trong suốt không màu, sánh, tan trong nước, có tính axit trung bình. Công thức hóa học: H3PO4. Hàm lượng: 85%</t>
  </si>
  <si>
    <t>Chất liệu：Polypropylene
-Nhiệt độ hoạt động: -86°C đến +105°C
-Tiệt trùng: 121°C, 20 phút, không đậy nắp.
-Tỉ lệ bay hơi: dưới 5%, không cần dầu khoáng.
-Độ tinh sạch：không chứa DNase, RNase, DNA, chất ức chế PCR, ATP, Endotoxin.</t>
  </si>
  <si>
    <t>Dùng để phát hiện khả năng biến dưỡng pyruvate để phân biệt vi khuẩn E. faecalis với E. faecium</t>
  </si>
  <si>
    <t>Thành phần: Các tế bảo hồng cầu ở người, chất bảo quản và chất ổn định.  Bảo quản: 2–8°C . Tiêu chuẩn chất lượng: ISO 13485</t>
  </si>
  <si>
    <t>RNA/DNA Kit chỉ được sử dụng trong các thí nghiệm chẩn đoán in vitro, được thiết kế để tách chiết, phân lập ARN/ADN từ các mẫu thí nghiệm khác nhau và áp dụng cho các thí nghiệm dựa trên ARN/ADN.
Mẫu thí nghiệm bao gồm: mẫu phết, dịch cơ thể không tế bào, dịch nuôi cấy tế bào, huyết thanh, huyết tương, máu toàn phần, nước tiểu và các loại mẫu nhiễm vi rút khác.</t>
  </si>
  <si>
    <t>Tách chiết DNA/RNA virut. Loại mẫu đầu vào: huyết tương, huyết thanh, dịch cơ thể không chứa tế bào, môi trường nuôi cấy, mô, dịch phết.  - Lượng mẫu đầu vào: 150ul.  - Không yêu cầu carrier RNA trong quá trình tách RNA virus. Tiêu chuẩn Iso 9001 hoặc tương đương</t>
  </si>
  <si>
    <t>Dung dịch enzyme (KTE-02)
: 1 x 12 ml; Dung dịch cơ chất (KTE-03): 1 x 12 ml; Chứng dương (Positive Control): 1 x 1,5 ml; Chứng âm (Negative Control): 1 x 1,5 ml; Dung dịch rửa (KTE-01) 20X: 40 ml; Dung dịch dừng phản ứng (KTE-04): 1 x 15 ml; Dung dịch pha loãng mẫu (KTE-05) 2X: 1 x 60 ml. Độ nhạy: 95,54%; Độ đặc hiệu: 93,75%</t>
  </si>
  <si>
    <t xml:space="preserve">Môi trường chọn lọc để phát hiện Vibrio spp gây bệnh đường ruột từ các mẫu lâm sàng và mẫu phi lâm sàng, theo ISO 21872. Thành phần (g/l): Peptone 10.0; Yeast Extract 5.0; Sodium Citrate 10.0; Sodium Thiosulfate 10.0; Iron(III) Citrate 1.0; Sodium Chloride 10.0; Dried Bovine Bile 8.0; Sucrose 20.0; Bromothymol Blue 0.04; Thymol Blue 0.04; Agar 15.0; pH cuối cùng 8.6 ± 0.2 ở 25°C. Môi trường tổng hợp dạng bột mịn, đồng nhất, màu be nhạt đến màu be xanh. Bảo quản ở 10-25 °C. Tiêu chuẩn chất lượng Châu Âu/G7: ISO, CE
</t>
  </si>
  <si>
    <t xml:space="preserve">Đĩa thạch dùng sẵn được sử dụng để nuôi cấy, phân lập thuộc loài Vibrio spp.đặc biệt là Vibrio cholerae, Vibrio parahaemolyticus từ các mẫu bệnh phẩm. Thành phần bao gồm: Yeast extract, Bacteriological peptone, Sodium thiosulphate, Sodium citrate, Bromothymol blue, Thymol Blue, pH: 8.6±0.2 ở 25°C. Đạt tiêu chuẩn ISO 13485:2016
</t>
  </si>
  <si>
    <t>Dung dịch EDTA bộc lộ kháng nguyên cho mô được vùi trong paraffin, ứng dụng trong hóa mô miễn dịch. pH 8.0, nồng độ 10x</t>
  </si>
  <si>
    <t xml:space="preserve">Phát hiện định tính kháng thể kháng virus HIV  1/2 3.0 Mẫu bệnh phẩm: Huyết tương/Huyết thanh. Độ nhạy: 99,8%. Độ đặc hiệu: 99,5%. Nhiệt độ bảo quản: 4 - 300C. Nhiệt độ bảo quản: 4 - 300C. Tiêu chuẩn ISO 13485; WHO
</t>
  </si>
  <si>
    <t>Phát hiện định tính sự có mặt kháng nguyên vỏ HBeAg trong mẫu huyết thanh hoặc huyết tương.
Độ nhạy: 99,8%. Độ đặc hiệu: 99,9%
Bảo quản nhiệt độ: 8-30 độ C.
Tiêu chuẩn chất lượng: ISO 13485:2016
Có chứng nhận chất lượng COA từ nhà sản xuất.</t>
  </si>
  <si>
    <t>Độ nhạy tương đối: 97.16%, Độ đặc hiệu tương đối: &gt;99.9%, Giới hạn phát hiện: 5.8ng/ml</t>
  </si>
  <si>
    <t>Mẫu thử huyết thanh, huyết tương. Độ nhạy tương quan: 100%  và độ đặc hiệu tương quan: 99,75% so với TPHA. Độ chính xác  tương quan: 99,8%, Khoảng tin cậy 95%  Bảo quản ở nhiệt độ  4 - 300C. Đạt tiêu chuẩn ISO13485:2016</t>
  </si>
  <si>
    <t>Phát hiện định tính  HBsAg trong mẫu huyết thanh, huyết tương người. Độ nhạy : 96,2%-100%, Độ đặc hiệu:97,7%- 100%. Giới  hạn phát hiện 1ng/ml. Kít thử ổn định ít nhất 4 tuần khi để ở nhiệt độ 55+- 1°C .Bảo quản ở 2-30°C. ISO 13485</t>
  </si>
  <si>
    <t>Phát hiện và phân biệt các kháng thể (IgG, IgM, IgA) đặc hiệu  với virus HIV-1 gồm type phụ O và HIV-2 trong mẫu huyết thanh, huyết tương và máu toàn phần. Độ nhạy tương quan: 100%; Độ đặc hiệu tương quan: 99.8%. Nhiệt độ bảo quản: 4 - 300C. Tiêu chuẩn ISO 13485; WHO</t>
  </si>
  <si>
    <t>Phát hiện định tính kháng thể kháng virus HIV type 1 và tuype 2 . Mẫu bệnh phẩm: Huyết tương/Huyết thanh. Độ nhạy: 99,8%. Độ đặc hiệu: 99,5%. Nhiệt độ bảo quản: 4 - 300C. Tiêu chuẩn ISO 13485; WHO</t>
  </si>
  <si>
    <t xml:space="preserve">Phát hiện phân biệt kháng thể IgM kháng virus viêm gan A.  Độ nhạy: ≥ 90,6 %, Độ đặc hiệu: ≥ 97,6%..Chỉ dùng trong chẩn đoán in vitro.
</t>
  </si>
  <si>
    <t xml:space="preserve">Thời gian đọc kết quả: Trong vòng 5 phút
Độ chính xác:
Dương tính: 98,5% (Amphetamine≥1000ng / ml)
Âm tính: 100% (Amphetamine ＜ 1000ng / ml)
Độ đặc hiệu: 97,5%
Nhiệt độ bảo quản: 2- 30oC
Đạt tiêu chuẩn EN ISO 13485:2016, CE
</t>
  </si>
  <si>
    <t>Độ nhạy: phát hiện nồng độ opiates trong nước tiểu người trên hoặc bằng 300ng/ml.
Độ chính xác:
Dương tính : MOP &gt; 300 ng/ml
Âm tính : MOP &lt; 300 ng/ml
Độ nhạy: 95%
Độ đặc hiệu: 95,3%
Nhiệt độ bảo quản: 2- 30oC</t>
  </si>
  <si>
    <t xml:space="preserve">Độ nhạy: phát hiện nồng độ opiates trong nước tiểu người trên hoặc bằng 300ng/ml.
Độ chính xác:
Dương tính : MOP &gt; 300 ng/ml
Âm tính : MOP &lt; 300 ng/ml
Độ nhạy: 95%
Độ đặc hiệu: 95,3%
Nhiệt độ bảo quản: 2- 30oC
</t>
  </si>
  <si>
    <t>Chạy được trên máy Định danh và kháng sinh đồ tự động Phoenix 100 ( hoặc tương đương)</t>
  </si>
  <si>
    <t>Sử dụng: xét nghiệm chẩn đoán in vitro để phát hiện năm đột biến soma được tìm thấy trong gen BRAF.
Thành phần: Hỗn hợp phản ứng kiểm soát: 2x 720 µl
Hỗn hợp phản ứng V600E/Ec: 720 µl
Hỗn hợp phản ứng V600D: 720 µl
Hỗn hợp phản ứng V600K : 720 µl
Hỗn hợp phản ứng V600R: 720 µl
Mẫu chứng dương BRAF: 250 µl
Taq DNA Polymerase : 2 x 80 µl
Nước dùng cho NTC :1.9 ml
Nước pha loãng mẫu : 1.9 ml</t>
  </si>
  <si>
    <t xml:space="preserve"> Kích thước: 79.4mm x 146 mm, không chứa DNase / RNase, chất liệu: polyester, trong suốt, thích hợp cho qPCR, tự dính, khu vực ứng dụng: -40 - 120 ° C</t>
  </si>
  <si>
    <t>gam</t>
  </si>
  <si>
    <t xml:space="preserve">Urea Broth Kit (broth base + urea) 500g (Thông số và đặc tính kỹ thuật theo tài liệu tiếng Anh và Việt trong HSDT)
</t>
  </si>
  <si>
    <t>Xét nghiệm bệnh gout.
Hóa chất này sử dụng được cho máy theo yêu cầu HSMT, hoàn toàn tương đương hóa chất trong HSMT. Đạt tiêu chuẩn ISO 13485</t>
  </si>
  <si>
    <t>Nước rửa sử dụng cho máy sinh hóa,
 sử dụng được cho máy theo yêu cầu HSMT, hoàn toàn tương đương hóa chất trong HSMT.</t>
  </si>
  <si>
    <t>XYLENE  - C8H10 C6H4(CH3)2, dung môi độc, mùi hắc, tinh khiết dùng trong phòng thí nghiệm,</t>
  </si>
  <si>
    <t>Xét nghiệm bệnh lý về gan.
Hóa chất này sử dụng được cho máy theo yêu cầu HSMT hoặc tương đương</t>
  </si>
  <si>
    <t>Số 378/QĐ-BVPTƯ ngày 10 tháng 05 năm 2022</t>
  </si>
  <si>
    <t>Số: 218 /QĐ-BVNTW</t>
  </si>
  <si>
    <t>27 tháng 01 năm 2022</t>
  </si>
  <si>
    <t>Số: 592/QĐ-VĐ</t>
  </si>
  <si>
    <t xml:space="preserve">31/12/2022
</t>
  </si>
  <si>
    <t>2162/QĐ-VĐ</t>
  </si>
  <si>
    <t>Bệnh viện Phụ sản tỉnh Nam Định</t>
  </si>
  <si>
    <t xml:space="preserve"> 488/QĐ-BVPS</t>
  </si>
  <si>
    <t>18/10/2023</t>
  </si>
  <si>
    <t>49/QĐ-BVHN</t>
  </si>
  <si>
    <t>1411/QĐ-NĐTW</t>
  </si>
  <si>
    <t>30 tháng 11 năm 2021</t>
  </si>
  <si>
    <t xml:space="preserve">1916/QĐ-BVVTN </t>
  </si>
  <si>
    <t>06/QĐ-BV</t>
  </si>
  <si>
    <t>Bệnh viện Đa khoa Khu vực Gò Công tỉnh Tiền Giang</t>
  </si>
  <si>
    <t xml:space="preserve"> 57/QĐ-BVĐKGC </t>
  </si>
  <si>
    <t>Bệnh viện Hữu nghị đa khoa Nghệ An</t>
  </si>
  <si>
    <t>1847/QĐ-BV</t>
  </si>
  <si>
    <t>339/QĐ-BV</t>
  </si>
  <si>
    <t>524/QĐ-BVPS</t>
  </si>
  <si>
    <t xml:space="preserve">524/QĐ-BVPS </t>
  </si>
  <si>
    <t>57/QĐ-BVĐKGC</t>
  </si>
  <si>
    <t>Bệnh viện Đa khoa tỉnh Quảng Ngãi</t>
  </si>
  <si>
    <t xml:space="preserve"> 633/QĐ-BVĐK</t>
  </si>
  <si>
    <t>1916/QĐ-BVVTN</t>
  </si>
  <si>
    <t>20/08/2022</t>
  </si>
  <si>
    <t>Sở Y tế tỉnh Quảng Ngãi</t>
  </si>
  <si>
    <t xml:space="preserve">389/QĐ-SYT </t>
  </si>
  <si>
    <t xml:space="preserve"> 2231/QĐ-BVVTN</t>
  </si>
  <si>
    <t>2231/QĐ-BVVTN</t>
  </si>
  <si>
    <t xml:space="preserve">2231/QĐ-BVVTN </t>
  </si>
  <si>
    <t>Bệnh viện đa khoa tỉnh Quảng Trị</t>
  </si>
  <si>
    <t>328/QĐ-BVĐK</t>
  </si>
  <si>
    <t xml:space="preserve">328/QĐ-BVĐK </t>
  </si>
  <si>
    <t>Bênh viện Sản - Nhi</t>
  </si>
  <si>
    <t xml:space="preserve">637 /QĐ-BVSN </t>
  </si>
  <si>
    <t>637 /QĐ-BVSN</t>
  </si>
  <si>
    <t xml:space="preserve">  13/10/2022 </t>
  </si>
  <si>
    <t>BVĐK Đồng Tháp</t>
  </si>
  <si>
    <t>3721/QĐ-BVĐT</t>
  </si>
  <si>
    <t xml:space="preserve"> 218 /QĐ-BVNTW</t>
  </si>
  <si>
    <t>Bệnh viện Đa khoa TW Thái Nguyên</t>
  </si>
  <si>
    <t>1575/QĐ-BV</t>
  </si>
  <si>
    <t xml:space="preserve">  01/10/2022</t>
  </si>
  <si>
    <t xml:space="preserve"> 339/QĐ-BV</t>
  </si>
  <si>
    <t>218 /QĐ-BVNTW</t>
  </si>
  <si>
    <t>Bệnh viện đa khoa tỉnh Đắk Nông</t>
  </si>
  <si>
    <t>912 /QĐ-BVT</t>
  </si>
  <si>
    <t xml:space="preserve">780/QĐ-BVVTN </t>
  </si>
  <si>
    <t>Trung tâm Y tế huyện Di Linh</t>
  </si>
  <si>
    <t>1075 /QĐ-TTYT</t>
  </si>
  <si>
    <t>Bệnh viện 331 Gia Lai</t>
  </si>
  <si>
    <t>368/QĐ-BV</t>
  </si>
  <si>
    <t>Bệnh viện YHCT Phạm Ngọc Thạch</t>
  </si>
  <si>
    <t>121/QĐ-YHCT</t>
  </si>
  <si>
    <t>441 /QĐ-BV</t>
  </si>
  <si>
    <t>Bệnh viện Bình Dân .TPHCM</t>
  </si>
  <si>
    <t>935/QĐ-BVBD</t>
  </si>
  <si>
    <t>Bệnh viện Đa khoa tỉnh Thái Bình</t>
  </si>
  <si>
    <t>552/QĐ-BV</t>
  </si>
  <si>
    <t>Bệnh viện đa khoa thành phố Cà Mau</t>
  </si>
  <si>
    <t>286/QĐ-BVĐK</t>
  </si>
  <si>
    <t>Bệnh viện Đa khoa Ba Vì Hà Nội</t>
  </si>
  <si>
    <t>417/QĐ-BVBV</t>
  </si>
  <si>
    <t>710 /QĐ-BVT</t>
  </si>
  <si>
    <t>Bệnh viện Đa khoa thành phố Thái Bình</t>
  </si>
  <si>
    <t>1440/QĐ-BVĐK</t>
  </si>
  <si>
    <t>89/QĐ-BV</t>
  </si>
  <si>
    <t xml:space="preserve"> 12/04/2022</t>
  </si>
  <si>
    <t>385/QĐ-TTYT</t>
  </si>
  <si>
    <t xml:space="preserve"> 22/08/2022</t>
  </si>
  <si>
    <t>Bệnh viện Đa khoa Bạc Liêu</t>
  </si>
  <si>
    <t>549 /QĐ-BV</t>
  </si>
  <si>
    <t xml:space="preserve"> 02/01/2022</t>
  </si>
  <si>
    <t xml:space="preserve"> 24/10/2022</t>
  </si>
  <si>
    <t>05/QĐ-BV</t>
  </si>
  <si>
    <t>575/QĐ-BV</t>
  </si>
  <si>
    <t>Trung tâm Kiểm soát bệnh tật tỉnh Quảng Trị</t>
  </si>
  <si>
    <t xml:space="preserve"> 73/QĐ-KSBT</t>
  </si>
  <si>
    <t xml:space="preserve"> 57/QĐ-BVĐKGC</t>
  </si>
  <si>
    <t>Sở Y tế TPHCM</t>
  </si>
  <si>
    <t>346 /QĐ-BVĐKSG</t>
  </si>
  <si>
    <t>Viện Huyết học truyền máu TW</t>
  </si>
  <si>
    <t>1.950.000</t>
  </si>
  <si>
    <t xml:space="preserve"> 25/05/2022 </t>
  </si>
  <si>
    <t>Sở Y tế Bà rịa Vũng Tàu</t>
  </si>
  <si>
    <t>222/QD-SYT</t>
  </si>
  <si>
    <t xml:space="preserve"> 01/04/2022</t>
  </si>
  <si>
    <t>Bệnh viện Chợ Rẫy</t>
  </si>
  <si>
    <t>3135 /QĐ-BVCR</t>
  </si>
  <si>
    <t>Bệnh viện Sản -Nhi Cà Mau</t>
  </si>
  <si>
    <t>76 /QĐ- BV</t>
  </si>
  <si>
    <t>BV. Ung Bướu Hà Nội</t>
  </si>
  <si>
    <t>1787/QĐ-BVUB</t>
  </si>
  <si>
    <t xml:space="preserve"> 31/03/2022</t>
  </si>
  <si>
    <t>191/QĐ-KSBT</t>
  </si>
  <si>
    <t>83/QĐ-KSBT</t>
  </si>
  <si>
    <t>592/QĐ-VĐ</t>
  </si>
  <si>
    <t>Bệnh viện Giao thông vận tải Thành phố Hồ Chí Minh</t>
  </si>
  <si>
    <t>119/QĐ-Dược</t>
  </si>
  <si>
    <t>938/QĐ-BVT</t>
  </si>
  <si>
    <t>Trung tâm Y tế huyện Vĩnh Linh</t>
  </si>
  <si>
    <t>2250/QĐ-TTYTVL</t>
  </si>
  <si>
    <t>Bệnh viện Đa khoa tỉnh Lâm Đồng</t>
  </si>
  <si>
    <t>2133/QĐ-BVĐK</t>
  </si>
  <si>
    <t xml:space="preserve"> 30/03/2022 </t>
  </si>
  <si>
    <t>Trung tâm y tế huyện Quế Võ</t>
  </si>
  <si>
    <t>1024/QĐ-TTYT</t>
  </si>
  <si>
    <t>Bệnh viện Gang thép Thái Nguyên</t>
  </si>
  <si>
    <t>632/QĐ-BVGT</t>
  </si>
  <si>
    <t>Trung tâm y tế TP Mỹ Tho tỉnh Tiền Giang</t>
  </si>
  <si>
    <t>414 /QĐ-TTYTMT</t>
  </si>
  <si>
    <t>525/QĐ-BVĐK</t>
  </si>
  <si>
    <t xml:space="preserve"> 03/08/2022</t>
  </si>
  <si>
    <t xml:space="preserve"> 26/08/2022 </t>
  </si>
  <si>
    <t>Bệnh viện Phong và Da liễu Trung ương Quy Hòa</t>
  </si>
  <si>
    <t>431/QĐ-TWQH</t>
  </si>
  <si>
    <t>805/QĐ-BVĐHYD</t>
  </si>
  <si>
    <t>Bệnh viện Đa khoa tỉnh Nam Định</t>
  </si>
  <si>
    <t>2026/QĐ-BVT</t>
  </si>
  <si>
    <t>Trung tâm Kiểm soát bệnh tật tỉnh Cao Bằng</t>
  </si>
  <si>
    <t>845/QĐ-KSBT</t>
  </si>
  <si>
    <t>389/QĐ-SYT</t>
  </si>
  <si>
    <t xml:space="preserve">05/QĐ-BV </t>
  </si>
  <si>
    <t xml:space="preserve"> 01/11/2022 </t>
  </si>
  <si>
    <t>Bệnh viện Sản - Nhi tỉnh Quảng Ngãi.</t>
  </si>
  <si>
    <t>611 /QĐ-BVSN</t>
  </si>
  <si>
    <t>472/QĐ-TWQH</t>
  </si>
  <si>
    <t>Bệnh viện Đa khoa khu vực Thủ Đức</t>
  </si>
  <si>
    <t>403/QĐ-BVĐKKVTĐ</t>
  </si>
  <si>
    <t>13/10/2022</t>
  </si>
  <si>
    <t>218/ QĐ-BVNTW</t>
  </si>
  <si>
    <t xml:space="preserve"> 06/10/2022</t>
  </si>
  <si>
    <t>627 /QĐ-BVSN</t>
  </si>
  <si>
    <t>Trung tâm Y tế thị xã Gò Công tỉnh Tiền Giang</t>
  </si>
  <si>
    <t>384 /QĐ-TTYTTX</t>
  </si>
  <si>
    <t>288/QĐ-BVĐK</t>
  </si>
  <si>
    <t>Trung tâm Y tế huyện Chợ Gạo tỉnh Tiền Giang</t>
  </si>
  <si>
    <t>419 /QĐ- TTYTCG</t>
  </si>
  <si>
    <t>026/QĐ-BVT</t>
  </si>
  <si>
    <t xml:space="preserve">419 /QĐ- TTYTCG </t>
  </si>
  <si>
    <t>Trung tâm Y tế Dệt May</t>
  </si>
  <si>
    <t>656/QĐ-BVDM</t>
  </si>
  <si>
    <t>19/07/2022</t>
  </si>
  <si>
    <t xml:space="preserve"> 938/QĐ-BVT</t>
  </si>
  <si>
    <t>647 /QĐ-BVT</t>
  </si>
  <si>
    <t xml:space="preserve"> 384 /QĐ-TTYTTX</t>
  </si>
  <si>
    <t>TTYT huyện Đakrông</t>
  </si>
  <si>
    <t>399/QĐ-TTYT</t>
  </si>
  <si>
    <t>Trung tâm Y tế huyện Đakrông</t>
  </si>
  <si>
    <t>15/09/2022</t>
  </si>
  <si>
    <t>16/06/2022</t>
  </si>
  <si>
    <t xml:space="preserve"> 16/09/2022</t>
  </si>
  <si>
    <t>Bệnh viện đa khoa tỉnh Bình Định</t>
  </si>
  <si>
    <t>7931/QĐ-BVĐKT</t>
  </si>
  <si>
    <t>15/12/2021</t>
  </si>
  <si>
    <t>916/QĐ-BVVTN</t>
  </si>
  <si>
    <t>91/QĐ-BVP</t>
  </si>
  <si>
    <t>06 tháng 9 năm 2022</t>
  </si>
  <si>
    <t xml:space="preserve"> 01/06/2022</t>
  </si>
  <si>
    <t>419/QĐ-TTYT</t>
  </si>
  <si>
    <t>13/05/2022</t>
  </si>
  <si>
    <t>Bệnh viện đa khoa tỉnh Trà Vinh</t>
  </si>
  <si>
    <t>530 /QĐ-BVĐKTV</t>
  </si>
  <si>
    <t>Trung tâm Y tế huyện Xuân Lộc</t>
  </si>
  <si>
    <t>102 /QĐ-TTYT</t>
  </si>
  <si>
    <t xml:space="preserve">16/11/2021 </t>
  </si>
  <si>
    <t>183/QĐ-TTYT</t>
  </si>
  <si>
    <t>287/QĐ-BVĐK</t>
  </si>
  <si>
    <t>19/10/2022</t>
  </si>
  <si>
    <t>Dùng phân liều thuốc uống trong ngày , Chất liệu nhựa PPC nguyên chất. Kích thước 6.5cm x 23.5cm. Kích thước ngăn đựng thuốc: (43x48x12)mm, chia làm 3 ngăn (sáng, trưa, tối). Có nắp đậy kéo ra đẩy vào dễ dàng.- Tiêu chuẩn ISO 13485:2016</t>
  </si>
  <si>
    <t xml:space="preserve">Buồng tiêm tĩnh mạch cấy dưới da 6,5F.
+ Vỏ ngoài bằng chất liệu Polysulphone và buồng chứa thuốc bên trong bằng Titanium, có thể chịu được áp lực lên đến 325 psi (22,4 bar).
+ Trọng lượng: 4 g, thể tích buồng: 0,25 ml. Diện tích đáy buồng 30 x 22 mm, đường kính nắp buồng 9,5 mm, chiều cao 10,6 mm. 
+ Tương thích với chụp MRI. Không chứa Latex, DEHP và PVC. 
+ Ống thông (catheter) bằng vật liệu Silicone dài 800 mm được đánh dấu cách nhau mỗi 1 cm.
+ Đường kính ngoài 6,5 F (2,2 mm), đường kính trong 1,0 mm, lưu lượng cao. 
+ Lưu lượng đạt 10 ml/phút đối với kim 22 G và 24 ml/phút với kim 19 G
 - Đóng gói riêng lẻ, tiệt trùng
 - Tiêu chuẩn chất lượng: ISO, CE
</t>
  </si>
  <si>
    <t>Chỉ phẫu thuật silk, không hấp thụ, số 2/0, dài 75cm, kim tam giác ngược dài 24 mm, 3/8 vòng tròn,  kim  xuyên qua mô dễ dàng và tăng khả năng đàn hồi của kim</t>
  </si>
  <si>
    <t>Chỉ phẫu thuật silk, không hấp thụ, số 3/0, dài 75cm, kim tam giác ngược dài 24 mm, 3/8 vòng tròn,  kim xuyên qua mô dễ dàng và tăng khả năng đàn hồi của kim</t>
  </si>
  <si>
    <t>Chỉ phẫu thuật nylon, không hấp thụ, được tổng hợp từ chuỗi polyamid của Nylon 6 và Nylon 6.6, số 2/0,  dài 75cm, kim tam giác ngược dài 24mm, 3/8 vòng tròn,  kim xuyên qua mô dễ dàng và tăng khả năng đàn hồi của kim</t>
  </si>
  <si>
    <t>Chỉ phẫu thuật nylon, không hấp thụ, được tổng hợp từ chuỗi polyamid của Nylon 6 và Nylon 6.6, số 3/0,  dài 75cm, kim tam giác ngược dài 24mm, 3/8 vòng tròn,  kim  xuyên qua mô dễ dàng và tăng khả năng đàn hồi của kim</t>
  </si>
  <si>
    <t>Chỉ phẫu thuật polyglactin 910 được tổng hợp từ 90% glycolide và 10 % L-lactide. Và được phủ bằng lớp phủ polyglactin 370 và calcium stearate, số 1, dài 90cm, kim tròn dài 40mm, 1/2 vòng tròn, kim xuyên qua mô dễ dàng và tăng khả năng đàn hồi của kim, màu tím, hời gian hấp thụ hoàn toàn sau 56-70 ngày, sức căng duy trì 75% sau 14 ngày, 50% sau 21 ngày và 25% sau 28 ngày</t>
  </si>
  <si>
    <t>Chỉ phẫu thuật polyglactin 910 được tổng hợp từ 90% glycolide và 10 % L-lactide. Và được phủ bằng lớp phủ polyglactin 370 và calcium stearate, số 2/0, dài 70cm, kim tròn dài 26mm, 1/2 vòng tròn, kim xuyên qua mô dễ dàng và tăng khả năng đàn hồi của kim, màu tím, thời gian hấp thụ hoàn toàn sau 56-70 ngày, sức căng duy trì 75% sau 14 ngày, 50% sau 21 ngày và 25% sau 28 ngày</t>
  </si>
  <si>
    <t>Chỉ phẫu thuật tự tan, đa sợi polyglycolic acid</t>
  </si>
  <si>
    <t>Chỉ phẫu thuật polyglycolic acid, được tổng hợp từ 100% glycolide, số 1, dài 90cm, kim tròn dài 40mm, 1/2 vòng tròn,  kim xuyên qua mô dễ dàng và tăng khả năng đàn hồi của kim, không nhuộm, thời gian hấp thụ hoàn toàn từ 60-90 ngày, sức căng duy trì 80% sau 14 ngày</t>
  </si>
  <si>
    <t>Chỉ phẫu thuật polyglycolic acid, được tổng hợp từ 100% glycolide, số 2/0, dài 70cm, kim tròn dài 26mm, 1/2 vòng tròn,  kim xuyên qua mô dễ dàng và tăng khả năng đàn hồi của kim, màu tím, thời gian hấp thụ hoàn toàn từ 60-90 ngày, sức căng duy trì 80% sau 14 ngày</t>
  </si>
  <si>
    <t>Dụng cụ khâu nối ruột tự động dạng vòng</t>
  </si>
  <si>
    <t>Túi ép tiệt trùng dẹp 200mm x 200m</t>
  </si>
  <si>
    <t>Túi ép tiệt trùng dẹp 250mm x 200m</t>
  </si>
  <si>
    <t>Túi ép tiệt trùng dẹp 300mm x 200m</t>
  </si>
  <si>
    <t>Nẹp khóa đầu trên xương quay, chỏm quay chất liệu titanium</t>
  </si>
  <si>
    <t xml:space="preserve">"Đóng gói tiệt trùng sẵn. Chất liệu : Titanium
Nẹp khoá LCP chỏm quay, sử dụng vít khoá 2.4/2.7mm, vít xương cứng 2.4mm
- Loại cong ngữa, đặt dưới mặt khớp - proximal radius Arch (collum radii) locking plate
Kích thước : đầu nẹp 5 lỗ, thân nẹp 2/3/4 lỗ, tương ứng chiều dài 32/41/50mm
Nẹp dày : đầu nẹp dày 1.6mm, thân nẹp dày 1.6mm
Nẹp rộng : đầu nẹp rộng 16mm, thân nẹp rộng 8mm
- Loại cong vòm, đặt sát mặt khớp - proximal radius Arch (collum radii) locking plate
Kích thước : đầu nẹp 5 lỗ, thân nẹp 2/3/4 lỗ, tương ứng chiều dài 37.5/ 46.5/ 55.5mm, trái/ phải
Nẹp dày : đầu nẹp dày 1.6mm, thân nẹp dày 1.6mm
Nẹp rộng : đầu nẹp rộng 15.3mm, thân nẹp rộng 8mm
Đóng gói tiệt trùng sẵn
Đạt tiêu chuẩn : ISO, CE"
</t>
  </si>
  <si>
    <t>- Sử dụng enzym GDH-FAD 
- Hạn sử dụng sau khi mở nắp bằng hạn sản xuất (24 tháng)
- 5 giây cho kết quả
- Lấy mẫu chỉ 0.4ul, có cửa sổ báo máu
- Không giới hạn thời gian nạp máu
- Không ảnh hưởng bởi nồng độ máu loãng hay đặc
- Không bị sai số bởi thức ăn: có chế độ đo trước ăn, sau ăn
*Tiêu chuẩn: CE, EN ISO 13485: 2016</t>
  </si>
  <si>
    <t xml:space="preserve">Chỉ không tan, tổng hợp, đơn sợi, màu xanh, chất liệu Polypropylene và thêm Polyethylenglycol giúp sợi chỉ bền chắc và mượt mà. Sợi chỉ số 7-0, dài 60cm, 2 kim tròn, đầu nhọn CV-351, dài 8mm, kim cong 3/8 vòng tròn, kim linh hoạt, sắc bén, được phủ silicon 
Tiêu chuẩn FDA.
</t>
  </si>
  <si>
    <t xml:space="preserve">Chỉ phẫu thuật tổng hợp không tiêu đa sợi tiệt trùng, thành phần polyester, được bao phủ bởi silicone giúp chỉ mượt mà, số 3/0, sợi chỉ dài 90cm, 2 kim tròn đầu nhọn CV-316 sắc bén, được phủ silicon, kim chống gãy dài 20mm, cong 1/2 vòng tròn.
Tiêu chuẩn FDA.
</t>
  </si>
  <si>
    <t>Coil lông tắc mạch chất liệu platinum được phủ bằng sợi fiber, dùng để trong thuyên tắc mạch máu ngoại biên</t>
  </si>
  <si>
    <t xml:space="preserve"> 1. Nguyên liệu: Polyurethane, có phủ lớp ái nước
2.  có vạch cản quang, lòng ống thông lớn, có lổ thoát 1 bên kích cỡ lớn, có khoá pigtail, có khoá Snap-off tab.
3. Kích cỡ: 6F, 7F, 8F, 10F, 12F, 14F dài 15, 20, 25, 30cm, 1 cannula kim loại, 1 cannula nhựa cứng, 1 kim dẫn đường troca (tuỳ option) 
4. Tiêu chuẩn: CE,ISO</t>
  </si>
  <si>
    <t>Xương nhân tạo dạng chêm các size</t>
  </si>
  <si>
    <t xml:space="preserve">Bộ bơm bóng áp lực cao </t>
  </si>
  <si>
    <t>Bộ bơm bóng áp lực cao dùng trong tim mạch can thiệp
- Bơm bóng áp lực cao có đính sẵn dây tubing dài 13 inches
- Áp lực 30atm
- Thể tích 20ml
- Vật liệu làm bằng Polycarbonate
- Phụ kiện kèm theo: Van cầm máu, dụng cụ Insertion, torque, khóa 3 ngã
- Kèm tubing nối dài 20cm 
- Khóa Prime hỗ trợ kỹ thuật viên sử dụng 1 tay đuổi khí trong bơm.
- Hạn dùng 3 năm.</t>
  </si>
  <si>
    <t xml:space="preserve">Bộ stent graft dùng cho bổ sung điều trị phình và bóc tách động mạch chủ ngực, </t>
  </si>
  <si>
    <t>Cáp nối Catheter chẩn đoán dùng lập bản đồ 3D.</t>
  </si>
  <si>
    <t>Cáp nối Catheter chẩn đoán 4-6-8-10 điện cực, dài 150 cm, nhiều màu. Kênh chỉ dẫn kết nối nhanh, thuận tiện</t>
  </si>
  <si>
    <t xml:space="preserve">Chỉ tan tổng hợp đa sợi Polyglactin 910, được bọc bởi 50% polyglactin 370 và 50% Calcium Stearate, có chất kháng khuẩn Irgacare MP số 0 dài 90cm, kim tròn đầu tròn , có rãnh chạy dọc bên trong và ngoài thân kim, bằng thép Ethalloy có phủ silicone cải tiến, dài 40mm 1/2 vòng tròn.  Lực căng giữ vết thương 75% sau 14 ngày,  50% sau 21 ngày,  25% sau 28 ngày, thời gian tiêu hoàn toàn: 56 - 70 ngày.
</t>
  </si>
  <si>
    <t xml:space="preserve">Chỉ tan tổng hợp đa sợi Polyglactin 910, được bọc bởi 50% polyglactin 370 và 50% Calcium Stearate, có chất kháng khuẩn Irgacare MP số 2/0 dài 70cm, kim tròn đầu tròn, có rãnh chạy dọc bên trong và ngoài thân kim, bằng thép Ethalloy có phủ silicone cải tiến, dài 26mm 1/2 vòng tròn. Lực căng giữ vết thương 75% sau 14 ngày,  50% sau 21 ngày,  25% sau 28 ngày, thời gian tiêu hoàn toàn: 56 - 70 ngày.
</t>
  </si>
  <si>
    <t xml:space="preserve">Chỉ tan tổng hợp đa sợi Polyglactin 910, được bọc bởi 50% polyglactin 370 và 50% Calcium Stearate, có chất kháng khuẩn Irgacare MP số 3/0 dài 70cm, kim tròn đầu tròn, có rãnh chạy dọc bên trong và ngoài thân kim, bằng thép Ethalloy có phủ silicone cải tiến, dài 26mm 1/2 vòng tròn.  Lực căng giữ vết thương 75% sau 14 ngày,  50% sau 21 ngày,  25% sau 28 ngày, thời gian tiêu hoàn toàn: 56 - 70 ngày.
</t>
  </si>
  <si>
    <t xml:space="preserve">Chỉ phẫu thuật tổng hợp, tiệt trùng, đa sợi, tan trung bình, thành phần Lactomer 9-1 gồm glycolide và lactide được bao phủ bởi caprolactone và calcium stearoyl lactylate, đạt lực khỏe nút buộc ban đầu bằng 140% tiêu chuẩn dược điển Mỹ, số 1, dài 90cm, kim tròn đầu nhọn dài 40mm, cong 1/2 vòng tròn, kim sắc bén, được phủ silicon.
Tiêu chuẩn FDA.
</t>
  </si>
  <si>
    <t xml:space="preserve">Chỉ phẫu thuật tổng hợp, tiệt trùng, đa sợi, tan trung bình, thành phần Lactomer 9-1 gồm glycolide và lactide được bao phủ bởi caprolactone và calcium stearoyl lactylate, đạt lực khỏe nút buộc ban đầu bằng 140% tiêu chuẩn dược điển Mỹ, số 3/0, dài 75m, kim tròn đầu nhọn V-20 dài 26mm, cong 1/2 vòng tròn, kim sắc bén, được phủ silicon.
Tiêu chuẩn FDA.
</t>
  </si>
  <si>
    <t>Dụng cụ hỗ trợ bung dù đóng vách ngăn liên nhĩ; liên thất, ống động mạch và lỗ tiểu nhĩ</t>
  </si>
  <si>
    <t xml:space="preserve">"Hạt nút mạch  không  tải thuốc chất liệu Polyvinyl Alcohol.
- Giúp ngăn chặn mạch, giảm lưu lượng máu trong mạch tùy theo việc đặt có chọn lọc thông qua nhiều loại ống thông truyền.
- Hạt nút mạch được đóng gói vô trùng 1cm3 (1cc) thể tích khô mỗi lọ, trong túi vô trùng Có các cỡ từ 45-1180 micron,  có nhiều kích thước phân theo màu sắc khác nhau để dễ dàng sử dụng.
- Được chỉ định để nút mạch các khối u tăng sinh mạch máu ngoại biên, bao gồm các u xơ tử cung và dị dạng động tỉnh mạch ngoại biên( AVMs) "
</t>
  </si>
  <si>
    <t>Miếng dán phẫu thuật vô khuẩn,  55cm x 45cm</t>
  </si>
  <si>
    <t>Quả lọc thận nhân tạo 1,5 - 1,6m2</t>
  </si>
  <si>
    <t>Sáp xương 2.5G</t>
  </si>
  <si>
    <t>Shunt mạch vành các cỡ, 1.25-3.0mm</t>
  </si>
  <si>
    <t xml:space="preserve">"Shunt trong mạch vành giúp duy trì lưu lượng máu mạch vành khi phẫu thuật bắc cầu mạch vành tim đập
- Chất liệu polyurethane
- Kích cỡ 1.25 -&gt; 3.0mm 
- Tiêu chuẩn FDA"
</t>
  </si>
  <si>
    <t>Chỉ thép khâu xương ức</t>
  </si>
  <si>
    <t>Chất liệu thép không gỉ. Có khắc chiều dài ngay trên thanh. Đầu thanh: được bo tròn, ở giữa có đục lỗ và 2 cạnh có khía răng cưa. Mép thanh cùn. Giữa thanh có đánh dấu giúp uốn chính xác. Chiều dài 7, 8, 9 10, 11, 12, 13, 14, 15, 16 , 17 inches và 8.5, 9.5, 10.5, 11.5, 12.5, 13.5, 14.5, 15.5, 16.5 inches</t>
  </si>
  <si>
    <t>Vít đa trục</t>
  </si>
  <si>
    <t>Chất liệu titanium, loại tự khoan, thiết kế vít có khóa, dài từ 7 - 16mm.</t>
  </si>
  <si>
    <t>Dây dẫn đa lõi  theo công nghệ thiết kế vòng xoắn kép tăng độ bền đầu tip, khả năng phản hồi momen xoắn và chống giựt.
Tip load 3 gf hỗ trợ rất tốt cho các trường hợp can thiệp CTO.
Lớp phủ: silicon, trên nền polymer.
Đầu tip: straight, J, pre-shape.
Chiều dài: 190 cm, 200 cm, 300 cm</t>
  </si>
  <si>
    <t>Băng đạn  loại nghiêng các cỡ 45mm , lưỡi dao tiệt trùng mới trong mỗi lần bắn, thanh đe lớn, đầu đe cố định, mạnh mẽ và thon gọn.</t>
  </si>
  <si>
    <t xml:space="preserve">"Băng đạn (ghim khâu) nội soi  loại nghiêng cỡ 45mm, , lưỡi dao tiệt trùng mới trong mỗi lần bắn, thanh đe lớn, đầu đe cố định, mạnh mẽ và thon gọn dùng cho mô trung bình đến mô dày, thiết kế 3 hàng ghim dập có chiều cao ghim khác nhau trong mỗi băng đạn, giúp gia tăng khả năng tiếp cận trên mô có độ dày mỏng khác nhau, tăng cường hiệu quả cầm máu. 
- Tiêu chuẩn ISO/CE/FDA"
</t>
  </si>
  <si>
    <t>Băng đạn loại nghiêng các cỡ 60mm , lưỡi dao tiệt trùng mới trong mỗi lần bắn, thanh đe lớn, đầu đe cố định, mạnh mẽ và thon gọn.</t>
  </si>
  <si>
    <t xml:space="preserve">"Băng đạn (ghim khâu) nội soi  loại nghiêng cỡ 60mm, , lưỡi dao tiệt trùng mới trong mỗi lần bắn, thanh đe lớn, đầu đe cố định, mạnh mẽ và thon gọn dùng cho mô trung bình đến mô dày, thiết kế 3 hàng ghim dập có chiều cao ghim khác nhau trong mỗi băng đạn, giúp gia tăng khả năng tiếp cận trên mô có độ dày mỏng khác nhau, tăng cường hiệu quả cầm máu. 
- Tiêu chuẩn ISO/CE/FDA"
</t>
  </si>
  <si>
    <t>Catheter động mạch đùi/quay 20G</t>
  </si>
  <si>
    <t>Dụng cụ mở đường động mạch 20G chất liệu thép không rỉ, thiết kế dùng cho kĩ thuật seldinger, đường kính kim 21G, dài 25mm và 51mm, dễ dàng đưa guide wire có đường kính tối đa lên đến 0,021/250mm và 400mm hoặc tương đương.</t>
  </si>
  <si>
    <t>Bộ dụng cụ bơm xi măng</t>
  </si>
  <si>
    <t>bóng nong can thiệp mạch máu ngoại biên áp lực cao.
Thiết kế hệ thống: Over The Wire. 
Kỹ thuật xếp bóng: 3 cạnh (đường kính 3mm-9mm), 5 cạnh (10mm-12mm).
Chất liệu bóng: Nylon/Pebax.
Đường kính bóng: 3mm, 4mm, 5mm, 6mm, 7mm, 8mm, 9mm, 10mm, 12mm
Chiều dài bóng: 20mm, 40mm, 60mm, 80mm, 100mm.
Chiều dài hệ thống: 40cm, 75cm.
Marker: 2 marker chắn bức xạ, đảm bảo chính xác vị trí bóng.
Áp suất tối đa: 27atm.
Hệ thống dây dẫn: 0.035".</t>
  </si>
  <si>
    <t>Bóng nong mạch máu ngoại biên</t>
  </si>
  <si>
    <t xml:space="preserve">Bóng nong mạch máu ngoại biên có phủ thuốc 2 μg/mm2 paclitaxel và chất polysorbate / sorbitol sử dụng dây dẫn 0.014"" hoặc 0.035"". 
_ Áp suất làm việc bình thường 6 - 7 atm; Áp lực tối đa lên tới 12 atm.
_ Kích thước đường kính bóng 2 - 12 mm; 
_ Chiều dài bóng 2 - 15 cm.
_ Chiều dài Catheter 75 / 130 cm.
_ Sử dụng dụng cụ mở đường (sheath) có chiều dài 4F,5F, 6F, 7F.
_ Marker Bands được thiết kế trên trục của ống thông khoảng cách 1 cm,  làm tăng hiệu quả trong quá trình phẫu thuật.
</t>
  </si>
  <si>
    <t xml:space="preserve">_ Bóng nong mạch máu Ngoại biên sử dụng dây dẫn 0.035"". 
_ Áp suất làm việc bình thường 8 atm, Áp lực vỡ bóng tối đa 21 atm.
_ Đường kính bóng  3 - 12 mm.
_ Chiều dài bóng:  2 - 30 cm. 
_ Chiều dài Catheter  75 / 130 cm.
_ Sử dụng các dụng cụ mở đường (sheath) 5F / 6F / 7F.
_ Lớp phủ ái nước (Hydrophilic) kép  được thiết kế để giảm ma sát.
_ Marker Bands được thiết kế trên trục của ống thông khoảng cách 1 cm, làm tăng hiệu quả trong quá trình phẫu thuật.
</t>
  </si>
  <si>
    <t>Bóng nong mạch vành tẩm thuốc: - Bóng phủ thuốc Paclitaxel (3.0µg/mm2). Vùng phủ thuốc là khoảng giữa 2 marker. - Thuốc Paclitaxel được hấp thu trên Butyryl-tri-hexyl citrate (BTHC) - Sau một lần nong bóng, thuốc phóng thích nhanh chóng, duy trì nồng độ thuốc trong mô hơn 7 ngày - Profile:0.017", tri-fold(3 nếp gấp). - Guiding tương thích nhỏ nhất 5F. Dây dẫn tương thích 0.014" -  Chiều dài catheter bóng 140 cm. Catheter bóng - Đủ kích thuốc khác nhau: đường kính 2.0 -&gt; 4.0 mm, chiều dài: 10 -&gt; 30 mm - Áp suất bình thường 7atm - Áp lực vỡ bóng 13atm (riêng 4.0 là 12atm). Đạt tiêu chuẩn chất lượng ISO, CE</t>
  </si>
  <si>
    <t xml:space="preserve">Bóng nong mạch vành semi - compliance ái nước kissing balloon. </t>
  </si>
  <si>
    <t>Cannulae tĩnh mạch đùi, 1 tầng</t>
  </si>
  <si>
    <t xml:space="preserve">"Chỉ không tan đơn sợi Polypropylene số 2-0, dài 90 cm, 2 kim tròn đầu cắt 25mm 1/2c
Chất liệu chỉ: Được làm từ đồng phân lập thể tinh thể đẳng hướng của polypropylene (polyolefin mạch thẳng tổng hợp). Có tính linh hoạt và dễ thắt nút. Dung nạp tốt, bề mặt nhẵn và đồng nhất cao, cho phép dễ dàng đi qua mô với chấn thương tối thiểu.
-, được tiệt trùng bằng khí EO, từng sợi được đóng gói bằng 2 lớp túi PET/ PE Tyvek hạn chế nhớ hình. Kim thép không gỉ 302 phủ silicone.
- Tiêu chuẩn CE, ISO."
</t>
  </si>
  <si>
    <t>Chỉ không tan tổng hợp đa sợi bện polyester Tape, khâu hở eo cổ tử cung</t>
  </si>
  <si>
    <t xml:space="preserve">Băng khâu hở eo cổ tử cung  bằng polyester bao phù bằng polybutylate dài 40cm dầy 5mm,  2 kim tròn thân dầy dài 48mm 1/2 vòng tròn.
</t>
  </si>
  <si>
    <t>Chỉ nâng đỡ mô bằng silicone, dài 75cm, rộng 2.5mm</t>
  </si>
  <si>
    <t xml:space="preserve">Chỉ nâng đỡ mô bằng silicone, dài 75cm, rộng 2.5mm
</t>
  </si>
  <si>
    <t xml:space="preserve">"Chỉ tan đơn sợi Polydioxanone số 3/0, dài 75cm, kim tròn 26mm, 1/2C, kim bằng thép không gỉ. Chất liệu của kim chứa &gt; 7% Niken, phủ silicon. Lực giữ vết thương sau 42 ngày: ~ 55%-60%, tự tiêu sau sáu tháng.
- Tiêu chuẩn ISO/CE/FDA."
</t>
  </si>
  <si>
    <t xml:space="preserve">_Dây bơm thuốc áp lực cao bằng vật liệu Polyurethane, được bện, áp lực tối đa dòng chảy 1200psi.
_Chiều dài từ 30cm-150cm 
_Cổng kết nối dạng luer lock hoặc dạng xoay.
</t>
  </si>
  <si>
    <t>Dây dẫn can thiệp lõi đôi DuoCore, đường kính 0.014", công nghệ nối không mối nối , lõi đầu xa làm bằng hợp kim Nickel-Titanium , có lớp ái nước M coat, kiểu NS.</t>
  </si>
  <si>
    <t>- Cấu tạo trục  mang lại khả năng điều khiển và truyền chuyển động xoay, không mối hàn
- Kích thước: 0.014'' x 180cm
- Chiều dài đoạn xa có lớp cuộn phía ngoài: 25 cm
- Chiều dài phần đầu cản quang: 3 cm 
Vật liệu: 
- Phần lõi: Nickel - Titanium mang lại độ linh hoạt và độ bền cao
- Đoạn đầu của lớp cuộn: Platinum
- Đoạn sau của lớp cuộn: thép không gỉ
Lớp phủ: 
- Cho lớp cuộn: Hydrophilic coating 
- Cho đoạn gần và đoạn giữa: PTFE coating và Silicone coating
Đầu gần được đánh dấu giúp dễ phân biệt loại dây dẫn: 
 - Floppy: không đánh dấu
 - Extra Floppy: một dấu
 - Hypercoat: hai dấu</t>
  </si>
  <si>
    <t>Dây dẫn chuẩn đoán mạch vành lõi thép không gỉ với công nghệ phủ PTFE</t>
  </si>
  <si>
    <t xml:space="preserve">Đĩa đệm nhân tạo cột sống thắt lưng loại cong </t>
  </si>
  <si>
    <t>Dụng cụ khâu nối thẳng TA dùng trong phẫu thuật mổ hở</t>
  </si>
  <si>
    <t xml:space="preserve">"Dụng cụ khâu cắt nối thẳng TA dùng trong mổ hở các cỡ từ 30mm - 60mm.
Cán cầm có bọc cao su
Thiết kế có thể sử dụng bằng 1 tay
Hàm đóng song song
Có cần khóa để đảm bảo an toàn, sử dụng được nhiều loại băng đạn khác nhau. Các chiều cao đóng ghim khác nhau.
- Tiêu chuẩn ISO/CE/FDA."
</t>
  </si>
  <si>
    <t>Cấu trúc: - Khung giá đỡ động mạch vành phủ thuốc Sirolimus với liều lượng: 3.9 µg/mm chiều dài khung giá đỡ, polymer tự tiêu Poly (DL-lactide-co-caprolactone) phủ mặt áp thành mạch kiểu Abluminal &amp; Gradient.  Thời gian hấp thụ và phân giải thuốc: 3-4 tháng.- Thiết kế mắt cáo sắp xếp theo hình vảy rắn, có khả năng mở nhánh với 2 link liên kết. Độ mở nhánh (cho stent có đường kính 3.5mm): 14.5mm². -Vật liệu: Cobalt-Chromium L605. Độ dày 80 µm. Thông số hệ thống đẩy stent: - Vật liệu bóng: Nylon 12. - Áp lực tham chiếu: 9atm.- Áp lực tối đa: 16atm (với cỡ từ 2.25mm đến 3.0mm); 14atm (với cỡ từ 3.5mm đến 4.0mm).- Entry profile: 0.017''/0.43mm.- Crossing profile: 0.044''(1.12 mm) cho stent 3.0 mm.- Độ dài trục: 144 cm.- Đường kính trục:  max size - 2.6Fr ; min size - 2.0Fr. - Lớp phủ: Hydrophilic - đoạn xa; Silicone - đoạn gần.- Kích cỡ stent: đường kính 2.25mm, 2.5mm, 2.75mm, 3.0mm, 3.5mm, 4.0mm. Chiều dài 9mm, 12mm, 15mm, 18mm, 24mm, 28mm, 33mm, 38mm.</t>
  </si>
  <si>
    <t xml:space="preserve">Giá đỡ mạch ngoại biên tự bung </t>
  </si>
  <si>
    <t xml:space="preserve">Là loại stent ngoại biên tự bung, sử dụng dây dẫn 0.035”, marker Tantalum tăng cường khả năng hiển thị
Đường kính: 9,10,12,14mm
Chiều dài 20-30-40-60-80mm,
Chiều dài hệ thống: 80 và 135cm
</t>
  </si>
  <si>
    <t>Khẩu trang 03 lớp: Vải Spunbond + Vải lọc Meltblown + Vải không dệt PET (Needle Punching
Được dùng cho kỹ thuật viên xét nghiệm, nhân viên y tế, người tiếp xúc trực tiếp để khám, điều trị, chăm sóc người bệnh Covid-19 (Quyết định số 1444/QĐ-BYT ngày 29/03/2020 của Bộ Y tế về Hướng dẫn lựa chọn và sử dụng khẩu trang trong phòng chống dịch Covid-19))
- Chiều dài dây thun:
Trên: 340mm (±10)
Dưới: 280mm (±10)
- Mút xốp mũi: 95mm
- Chiều dài thanh nẹp mũi: 90mm
- Hiệu quả lọc bụi: ≥ 94% đối với bụi, sương mù, khói, ...
- Hiệu quả lọc muối (Nacl)  ≥ 98.45%
- Hiệu quả lọc sương dầu (Paraffin oil) ≥ 98.65%
- Không tiệt trùng
- Đạt tiêu chuẩn ISO 9001:2015, ISO 13485, EC</t>
  </si>
  <si>
    <t>Khớp gối toàn phần di động</t>
  </si>
  <si>
    <t>Khớp háng bán phần có xi măng chuôi dài 182 - 212mm, taper 10/12.</t>
  </si>
  <si>
    <t xml:space="preserve">Khớp háng bán phần có xi măng </t>
  </si>
  <si>
    <t>Khớp háng bán phần không xi măng chuôi dài 182 - 212mm, taper 10/12.</t>
  </si>
  <si>
    <t xml:space="preserve">
1. Cuống khớp loại dài có phủ toàn bộ  HAP ( hydroxyl apatide) làm tăng khả năng kích thích tạo xương, đồng thời một phần chuôi được phủ lớp siêu tinh thể titan xốp tăng độ bám dính, chất liệu titanium TA6V ELI ISO 5832-3 cổ 5°42'30'' côn 12/14, Có 3 chốt đầu dưới bắt vít chống lún chống xoay. Vai chuôi có hai lỗ bắt chỉ thép ghép xương vững chắc. Có 4 kích cở size và 4 cở chiều dài , cho chân trái và chân phải riêng biệt.
 Chân trái: các cỡ từ 10,12,14,16. đường kính 10; 12 mm cho chân trái chiều dài từ 190;240;290;340  mm 
Chân phải : Các cỡ 10;12;14;16 đường kính 10;12 mm chiều dài từ 190;240;290;340  mm
2. Vỏ đầu chỏm+ Lót đầu chỏm :  Vỏ đầu chất liệu thép không gỉ theo tiêu chuẩn iso 5832-1D đường kính từ  38 đến 62 mm
+  Đường kính ngoài: 25 cỡ từ 38-62 mm với mỗi bước tăng 1mm
+  Lót đầu chỏm Vật liệu : Polyetylene cao phân tử (UHMWPE). theo tiêu chuẩn iso 5834-1/2 + 1.4441
3. Chỏm khớp:  có hai loại: Đường kính 22 mm :  dùng với vỏ đầu chỏm đường kính 38;39;40 mm, Đường kính chỏm 28 mm:  dùng với vỏ đầu chỏm đường kính từ 41 đến 62 mm mỗi bước tăng 1 mm. Chiều dài cổ : - 3.5, -4 ; +0; +3.5; +4, +7 mm"
</t>
  </si>
  <si>
    <t xml:space="preserve">"Đầu kim  3 mặt vát dài 3 1/2"" G29, sắc bén
Chuôi kim trong suốt, có phản quang, giúp phát hiện nhanh dịch não tủy chảy ra"
</t>
  </si>
  <si>
    <t>Mảnh ghép thoát vị bẹn Polypropylene</t>
  </si>
  <si>
    <t>Nẹp khóa đa hướng đầu trên ngoài xương chày</t>
  </si>
  <si>
    <t>. Nẹp có 6; 7; 8; 9; 10; 11; 12; 13; 14 lỗ trái; phải, tương ứng chiều dài 158mm; 176mm; 194mm; 212mm; 230mm; 248mm; 266mm; 284mm; 302mm,  chiều rộng nẹp 17 mm, khoảng cách giữa các lỗ 18mm, độ dày nẹp 5.6 mm.
-  Thiết kế mang tính giải phẫu làm tăng tối đa khả năng thích hợp với xương: nẹp bản nhỏ, hạn chế bóc tách mô mềm, bề mặt trơn láng với các góc cong, tránh dính gân và mô mềm lên bề mặt nẹp. 
- Chất liệu bằng titanium (ISO 5832-2. ASTMF67), hợp kim Ti6AI4V (ISO 5832-3. ASTM F1472)  tăng khả năng chịu lực uốn bẻ so với nẹp khóa thông thường 23%, tăng khả năng chống gãy mỏi 31%. 
- Lỗ vít hình giọt nước với vít nén và vít khóa kết hợp trên thân nẹp, sử dụng vít khóa đa hướng đường kính 5.0mm, vít khóa đa hướng đường kính 5.5mm, vít xốp đường kính 5.5mm, vít vỏ đường kính 4.5mm.
- Tiêu chuẩn CE/ISO 13485
Tiệt trùng</t>
  </si>
  <si>
    <t>Mục đích sử dụng: Dùng để thông niệu quản từ thận xuống bàng quang.
Đặc điểm: 
-Kích cỡ: dài 26cm.
+AJ4C64: 6 Fr
+AJ4C84: 7 Fr
-Chất liệu: 100% Silicone.
-Tiêu chuẩn kỹ thuật: Ống thông màu vàng có móc loại O/O, thân có vạch chia đánh dấu, có lỗ 2 bên thân, tương thích với guidewire 0.035”, tiệt trùng, đặt trong cơ thể tối đa 12 tháng.
-Cung cấp bao gồm: 01 ống thông, 01 cây đẩy (đường kính 2mm, dài 40 cm)
Chứng nhận chất lượng:
- Công bố phù hợp với tiêu chuẩn EU chỉ thị 93/42/EEC
- Đạt tiêu chuẩn chất lượng ISO 9001:2015, ISO 13485:2016</t>
  </si>
  <si>
    <t>Rọ lấy sỏi</t>
  </si>
  <si>
    <t>Chất liệu Cocr L605, phủ thuốc Sirolimus, Thiết kế hình xoắn ốc đôi theo chiều dọc. khung giá đỡ bung đa chiều. Mắt cáo mở, có 3 liên kết, 9 đỉnh trong một phân đoạn, chiều rộng của liên kết 0.0023"(58µm).Nền stent có các thanh chống mỏng. Độ dày thanh chống 0.0026"(65µm), chiều rộng thanh chống 0.0028"(72µm).Lớp phủ polyamide tự tiêu gắn liền với lớp thuốc sirolimus, lớp phủ bất đối xứng.Chiều dài GW lumen 27cm
Hệ thống bóng PTCA. Bóng polyamide 2 nếp gấp đường kính 2.25 - 2/50; 4 nếp gấp đường kính 2.75 - 4.00. Marker Platinum/ Iridium. Khẩu kính đầu tip: 0.017" (0.43mm). Khẩu kính băng qua tổn thương nhỏ nhất 0.035" (0.90mm)
Chiều dài Catheter 138 cm. Đầu xa phủ lớp ái nước 1.9F</t>
  </si>
  <si>
    <t xml:space="preserve">"Stent bổ sung sử dụng cho phình, bóc tách động mạch chủ ngực. 
Có 2 thiết kế Straight Open và Twin Stent làm cho đầu gần của stent bám chắc hơn, giảm thiểu di lệch. 
Có thiết kế duy nhất đầu to đầu nhỏ với đường kính khác nhau tương thích với giải phẩu bệnh hơn.
Có marker hình 0 ở đoạn đầu, một marker hình E ngược ở đoạn cuối
Kích cỡ: Đường kính của Stent từ 14mm đến 44mm dài 80mm - 230mm
Chất liệu: Stent: Nitinol
                 Graft: Polyester đa sợi mật độ cao.
Tiêu chuẩn kỹ thuật: CE"
</t>
  </si>
  <si>
    <t>Stent nitinol tự bung dùng cho can thiệp mạch ngoại biên, thiết kế chống gập góc, được định vị bằng 8 điểm, có độ dài đặc biệt 120-150mm</t>
  </si>
  <si>
    <t xml:space="preserve">Thủy tinh thể mềm đơn tiêu một mảnh: Basis Z Hydrophobic Acrylic, chất liệu Acrylic không ngậm nước, đơn tiêu cự, phi cầu, bờ vuông 360 độ tránh rủi ro đục bao sau (PCO), lọc tia UV và ánh sáng xanh (+Chromophore). Chứa nước không quá 0.5%. Thiết kế càng chữ: Z, Góc càng: 0 độ. Chỉ số ABBE: 57. Optic 6.0mm, chiều dài 13.0mm. Hằng số A:  118.9 (SRK/T); SF: 1.70, Haigis a0: 1.320 a1: 0.400 a2: 0.100. Độ sâu tiền phòng (ACD): 5.46. Chỉ số khúc xạ (Refractive Index): 1.47. Vết mổ nhỏ 2.2-2.4mm. Kèm theo Injector+Cartridge sử dụng 1 lần. Dãy diop: Từ 0.0D đến +9.0D bước nhảy 1.0D, Từ +10.0D đến +30.0D bước nhảy 0.5D và từ +31.0D đến +35.0D bước nhảy 1.0D. Hộp 01 cái được đóng gói vô trùng. </t>
  </si>
  <si>
    <t xml:space="preserve">"Dây dẫn đa lõi  theo công nghệ thiết kế vòng xoắn kép tăng độ bền đầu tip, khả năng phản hồi momen xoắn và chống giựt.
Dây dẫn đơn lõi one-piece core.
Tip load từ 0.3 - 20 gf hỗ trợ rất tốt cho các trường hợp can thiệp CTO.
Lớp phủ: silicon, trên nền polymer.
Đầu tip: straight, J, pre-shape.
Chiều dài: 180, 190, 300 cm / 330cm (RG3).
Chứng nhận chất lượng: ISO, CE."
</t>
  </si>
  <si>
    <t xml:space="preserve">"Dây dẫn đa lõi  theo công nghệ thiết kế vòng xoắn kép tăng độ bền đầu tip, khả năng phản hồi momen xoắn và chống giựt.
Dây dẫn đơn lõi one-piece core.
Lớp phủ: silicon.
Tip load: 0.5 gf, 0.7gf, 0.8 gf.
Đầu tip: straight, J.
Đường kính: 0.014 inch. Chiều dài: 180 cm / 150, 165 cm (extension wire).
Chứng nhận chất lượng: ISO, CE."
</t>
  </si>
  <si>
    <t>có thiết kế ống Shinka: lõi ống được bện từ 10 dây dẫn bằng thép không gỉ giúp thao tác vừa xoay vừa đẩy. Có bảo vệ hình xoắn ốc tăng tính chống xoắn giúp bảo vệ thân ống.
Đầu tip thuôn mềm, đường kính 1.3F
Đường kính ngoài (prox/ distal): 2.8, 2.6 F.
Chiều dài khả dụng: 135, 150 cm
Chứng nhận chất lượng: ISO, CE.
-Thiết kế trục mới với lõi ống được bện từ 14 dây dẫn bằng thép không gỉ và đầu tip linh hoạt tạo điều kiện tiếp cận từ xa trong quá trình tiếp cận ngược dòng. Có bảo vệ hình xoắn ốc tăng tính chống xoắn giúp bảo vệ thân ống.
Đường kính ngoài (tip/ prox): 1.3/ 2.1 F.
Lớp phủ hydrophilic tính từ đầu tip: 700 mm (dây 135cm)/ 850 mm (dây 150 cm). 
Chiều dài khả dụng: 135, 150 cm
Chứng nhận chất lượng: ISO, CE.</t>
  </si>
  <si>
    <t>Bộ nẹp khóa LC-LCP Titanium i bản hẹp loại ngắn, gồm nẹp + vít khóa 5.0mm.</t>
  </si>
  <si>
    <t xml:space="preserve">"Đóng gói tiệt trùng sẵn. Chất liệu : Titanium
Nẹp khoá nén ép ít tiếp xúc bản hẹp, sử dụng vít khoá 5.0mm chiều dài 20 - 100 mm, vít xương cứng 4.5mm chiều dài 20 - 60 mm
Kích thước : dài 5/6/7/8/9/10/11/12/13/14/15/16 lỗ, tương ứng chiều dài 98/116/134/152/170/184/206/ 224/242/260/278/296mm
Nẹp dày : đầu nẹp dày 2.8mm, thân nẹp dày 4.8mm
Nẹp rộng : đầu nẹp rộng 13.5mm, thân nẹp rộng 13.5mm
Đạt tiêu chuẩn : ISO, CE, FDA.
1 Bộ: gồm 1 nẹp, 10 vít các loại"
</t>
  </si>
  <si>
    <t xml:space="preserve">"Đóng gói tiệt trùng sẵn. Chất liệu : Titanium
Nẹp khoá xương đòn có móc, sử dụng vít khoá 3.5mm, vít xương cứng 3.5mm
Kích thước : nẹp dài 4/5/6/7 lỗ, tương ứng chiều dài 41/53/64/74mm. Chiều dài móc 15mm/ 18mm, trái/ phải
Nẹp dày : đầu nẹp dày 2.5mm, thân nẹp dày 3.6mm
Nẹp rộng : đầu nẹp rộng 25.6mm, thân nẹp rộng 11mm
Đạt tiêu chuẩn : ISO, CE, FDA
1 Bộ:  gồm 1 nẹp, 5 vít các loại
"
</t>
  </si>
  <si>
    <t xml:space="preserve">"- Dạng syringe  với kim vát 3 mặt
- Đường kính nhỏ 31G, đầu kim phủ silicone
- Chiều dài kim ngắn: 6mm với đường kính lòng kim lớn 0.25mm 
-Vạch chia từng đơn vị đậm và rõ nét
- 0.5ml và 1ml đóng gói riêng lẻ từng cái."
</t>
  </si>
  <si>
    <t>_ Bóng nong mạch máu ngoại biên siêu cứng, sử dụng dây dẫn 0.035"". 
_ Áp suất làm việc bình thường 8 atm. Áp lực vỡ bóng tối đa lên tới 40 atm.
_ Đường kính bóng   4 - 12 mm; Chiều dài bóng 2 - 10 cm.
_ Sử dụng dụng cụ mở đường (sheath) có chiều dài 6F, 7F, 8F. 
_ Bóng làm bằng vật liệu composite với thiết kế dạng sợi bền hơn.
_ tạo lực căng tối ưu (8 – 40 ATM) để điều trị các vị trí tổn thương khó trị nhưng không làm vỡ bóng.
_ Chiều dài Catheter 50 / 75 cm.</t>
  </si>
  <si>
    <t xml:space="preserve">Phủ chất chống đông máu. Thời gian sử dụng lên đến 30 ngày khi dùng với bộ phổi HLS hoặc PLS. Các cỡ đường kính từ 19Fr đến 29Fr, chiều dài 38cm hay 55cm
</t>
  </si>
  <si>
    <t xml:space="preserve">- Dẫn dịch não tủy (CSF) từ não thất ra ngoài.
- Theo dõi áp lực và tỷ lệ chảy của dịch não tủy từ não thất
- Giảm áp lực nội sọ (ICP)
- Van lọc khí một chiều ngăn ngừa vi khuẩn xâm nhập và hiệu ứng áp lực âm
- Hai vị trí lấy dịch và tiêm thuốc não thất
- Bình chứa dịch di chuyển theo dõi dòng chảy, có khóa tạm để điều chỉnh áp lực nhanh chóng, chính xác.
- Bảng theo rõi và điều chỉnh áp lực nội sọ kích thước 110x630 mm, túi chưa dịch 700 ml có thể tái sử dụng.
Catheter não thất  dài 35 cm.
</t>
  </si>
  <si>
    <t>Kim sinh thiết mô mềm</t>
  </si>
  <si>
    <t>Nẹp khóa bàn ngón tay chữ T, Y 4-8 lỗ, dùng vít 2.0mm</t>
  </si>
  <si>
    <t xml:space="preserve">Đóng gói tiệt trùng sẵn. Chất liệu : titanium Nẹp dùng vít khoá 2.0mm, vít xương cứng 2.0mm - Loại chữ T, đầu 3 lỗ, thân 4-8 lỗ, dài 29.5-54.5, dày 0.8mm, rộng 5mm - Loại hình ống, thân 2-7 lỗ, dài 11-41mm, dày 1.2mm, rộng 5.5mm - Loại chữ T, dầu 2 lỗ, thân 2-5 lỗ, dài 19-36mm, dày 0.8mm, rộng 5.5mm - Loại chữ L, đầu 2 lỗ, thân 4-5 lỗ, dài 19-25mm, dày 0.8mm, rộng 5.5mm, trái/phải - Loại chữ L xiên, đầu 2 lỗ, thân 4-5 lỗ, dài 19-25mm, dày 0.8mm, rộng 5.5mm, trái/ phải - Loại chữ T, đầu 3 lỗ, thân 4-7 lỗ, dài 35.2-57mm, nẹp dày 1.8mm, rộng 5mm - Loại chữ Y, đầu 3 lỗ, thân 4-7 lỗ, dài 38.2-60mm, nẹp dày 1.8mm, rộng 5mm - Loại condylar, đầu 2 lỗ, thân 3-7 lỗ, dài 30-59mm, nẹp dày 1.8mm, rộng 5mm - Loại nẹp thẳng có lỗ khoá, thân 4-10 lỗ, dài 36-84mm, dày 1.3mm, rộng 5.5mm - Loại nẹp khoá thích ứng, 12 lỗ, dài 88mm, dày 1.3mm, rộng 5mm. Đạt tiêu chuẩn : ISO, CE, FDA 
</t>
  </si>
  <si>
    <t>Nẹp khóa bản nhỏ 5-12 lỗ, sử dụng vít khoá 3.5mm</t>
  </si>
  <si>
    <t xml:space="preserve">"Đóng gói tiệt trùng sẵn. Chất liệu : Titanium
Nẹp khoá nén ép ít tiếp xúc LC-LCP bản nhỏ, sử dụng vít khoá 3.5mm, vít xương cứng 3.5mm, vít xốp 4.0mm
Kích thước : dài 4/5/6/7/8/9/10/11/12 lỗ, tương ứng chiều dài 59/72/85/98/111/124/137/150/163mm
Nẹp dày : đầu nẹp dày 3.2mm, thân nẹp dày 3.2mm
Nẹp rộng : đầu nẹp rộng 11.5mm, thân nẹp rộng 11.5mm
Đạt tiêu chuẩn : ISO, CE, FDA"
</t>
  </si>
  <si>
    <t>Nẹp khóa đầu trên xương chày, sử dụng vít khóa đường kính 5.0mm</t>
  </si>
  <si>
    <t xml:space="preserve">"Đóng gói tiệt trùng sẵn. Chất liệu : Titanium
Nẹp khoá LCP đầu trên xương chày mặt ngoài, sử dụng vít khoá 5.0mm, vít khoá 5.0mm tự khoan, tự taro, vít xương cứng 4.5mm, vít chêm 5.0mm
- Loại đầu trên xương chày mặt ngoài - proximal tibial locking plate
Kích thước : đầu nẹp 5 lỗ, thân nẹp dài 3/5/7/9/11/13 lỗ, tương ứng chiều dài 105/145/185/225/265/305mm, trái/ phải
Nẹp dày : đầu nẹp dày 3mm, thân nẹp dày 4.8mm
Nẹp rộng : đầu nẹp rộng 39.3mm, thân nẹp rộng 15.5mm
- Loại đầu trên xương chày mặt ngoài mổ ít xâm lấn
Kích thước : nẹp dài 5/7/9/11/13 lỗ, tương ứng chiều dài 141/181/221/261/301mm, trái/ phải
Nẹp dày : đầu nẹp dày 3mm, thân nẹp dày 4.8mm
Nẹp rộng : đầu nẹp rộng 21.5mm, thân nẹp dày 16mm
Đạt tiêu chuẩn : ISO, CE, FDA"
</t>
  </si>
  <si>
    <t>Chỉ silk không tan tự nhiên đa sợi số 4/0 dài 75cm, kim tam giác 1/2C 18mm được phủ ngoài bằng silicone. Đóng gói bằng giấy thân thiện môi trường, bền dai, chống rách, ngăn khuẩn hiệu quả và tiệt trùng bằng Ethylene Oxide. Kim làm bằng thép không gỉ AISI 420, 302 và được bao phủ silicon giúp kim trơn láng hơn và ít làm tổn thương mô. Mũi vuốt nhọn (Reverse Cutting) giúp xuyên qua mô dễ dàng. Tiêu chuẩn ISO 13485 và CE</t>
  </si>
  <si>
    <t>Lọ nhựa đựng mẫu PS 55mlnắp đỏ, có nhãn</t>
  </si>
  <si>
    <t xml:space="preserve">Lọ nhựa PS trắng trong, nắp màu đỏ, dung tích 55ml.
Kích thước: chiều cao 60mm, đường kính 35mm.
Sử dụng nhựa y tế trung tính, tinh khiết 100% không phản ứng với hoá chất, bệnh phẩm bên trong
Đạt tiêu chuẩn ISO 13485:2016.
</t>
  </si>
  <si>
    <t>Lọ nhựa đựng mẫu PS tiệt trùng 50ml nắp đỏ, có nhãn</t>
  </si>
  <si>
    <t xml:space="preserve">Lọ nhựa PS trắng trong, nắp màu đỏ, dung tích 50ml.
Kích thước: chiều cao 65mm, đường kính 34mm.
Sử dụng nhựa y tế trung tính, tinh khiết 100% không phản ứng với hoá chất, bệnh phẩm bên trong
Tiệt trùng bằng tia Gamma
Đạt tiêu chuẩn ISO 13485:2016.
</t>
  </si>
  <si>
    <t xml:space="preserve">"* Sử dụng nhựa tinh khiết trung tính không phản ứng với các loại hóa chất chứa bên trong.
</t>
  </si>
  <si>
    <t xml:space="preserve">Băng ghim của dụng cụ khâu cắt nối thẳng mổ mở 55mm
</t>
  </si>
  <si>
    <t xml:space="preserve">Băng đạn của dụng cụ khâu cắt nối thẳng 75mm công nghệ kim 3D, kim bằng Titanium Alloy
</t>
  </si>
  <si>
    <t xml:space="preserve">Băng đạn màu trắng/xanh dương/ vàng/ xanh lá cây/đen, cho dụng cụ khâu cắt nội soi loại thẳng và cong dài 60mm
</t>
  </si>
  <si>
    <t>"Miếng dán sát khuẩn có chứa Chlohexidine Gloconate 2% dạng Gel pad kháng khuẩn cao, thấm hút máu và dịch tiết., có lớp film Polyurethane trong suốt chống thấm nước và vi khuẩn/ virus có đường kính 27nm hoặc lớn hơn, có thể quan sát vùng tiêm. Viền vải xung quanh giúp cố định chắc chắn hơn. Nền keo Acrylate, độ dính tốt và hạn chế kích ứng da. Có khung viền giấy giúp dễ thao tác. Có nhãn ghi chú ngày giờ dán băng. Có tích hợp sẵn các đoạn băng keo cố định đi kèm dùng cho cố định dây truyền dịch. Lưu 7 ngày
Chất liệu/ thành phần : Gel CHG kháng khuẩn : 35 - 45%. Giấy lót phủ Silicon : 12 - 22%. Viền Polypropylene: 15 - 25%. Vải không dệt: 3 - 8%. Film Polyurethane : 3 - 8%. Keo Acrylate : 5 - 15%. Nhãn ghi ngày giờ: 1 - 2%
Kích thước: Miếng dán sát khuẩn 10x12cm, gel CHG 2% 3x4cm
Đóng gói tiệt khuẩn từng miếng 
Tiêu chuẩn chất lượng : ISO, CE
(hoặc tương đương)"</t>
  </si>
  <si>
    <t>Bộ cố định cẳng tay (gồm nẹp, vít)</t>
  </si>
  <si>
    <t>Bộ cố định Xương quay (Tay)</t>
  </si>
  <si>
    <t>Bộ Nẹp khóa đầu dưới xương cánh tay,trái phải các cỡ,</t>
  </si>
  <si>
    <t>Bộ Nẹp khóa đầu dưới xương quay mặt lòng Volar đa hướng ,trái phải các cỡ,</t>
  </si>
  <si>
    <t>Bộ Nẹp khóa xương đòn nối dài,trái phải các cỡ</t>
  </si>
  <si>
    <t>Bóng nong can thiệp mạch máu ngoại biên, dây dẫn 0.035". Có 2 maker đánh dấu rộng 1.5mm bằng Platinum Iridium.</t>
  </si>
  <si>
    <t xml:space="preserve">Bóng nong mạch vành chất liệu Nylon không đàn hồi, </t>
  </si>
  <si>
    <t xml:space="preserve">- Chất liệu: Nylon không dàn hồi
- Dây dẫn cấu tạo liền khối hiệu chỉnh lực đẩy lên đến 0.35N, .
- Độ dày đầu mũi: 0.0160 ± 0.0005"".
- Độ dày xuyên qua tổn thương với bóng nhỏ nhất: ≤ 0.90"".
- Gấp nếp 2 lần đối với đường kính 2.00, gấp nếp 3 lần đối với đường kính 2.25 tới 4.50mm.
- Đường kính: 2.00, 2.25, 2.50, 2.75, 3.00, 3.50, 4.00, 4.50mm.
- Chiều dài: 8, 13, 15, 18, 23, 28, 30, 35, 38mm.
</t>
  </si>
  <si>
    <t xml:space="preserve">Cố định ngoài Tay </t>
  </si>
  <si>
    <t xml:space="preserve">- Dẫn dịch não tủy (CSF) từ não thất ra ngoài.
- Theo dõi áp lực và tỷ lệ chảy của dịch não tủy từ não thất
- Giảm áp lực nội sọ (ICP)
- Van lọc khí một chiều ngăn ngừa vi khuẩn xâm nhập và hiệu ứng áp lực âm
- Hai vị trí lấy dịch và tiêm thuốc não thất
- Bình chứa dịch di chuyển theo dõi dòng chảy, có khóa tạm để điều chỉnh áp lực nhanh chóng, chính xác.
- Bảng theo rõi và điều chỉnh áp lực nội sọ kích thước 110x630 mm, túi chưa dịch 700 ml có thể tái sử dụng.
Catheter não thất dài 35 cm.
</t>
  </si>
  <si>
    <t xml:space="preserve">Dây cưa sọ não </t>
  </si>
  <si>
    <t>•Có dây treo burette trên cây dịch truyền.
• Bầu pha thuốc 150ml trong suốt, mềm, hình trụ và hiệu chỉnh buồng đo khối lượng với quy mô đánh dấu đậm.
 • Màng lọc khí lọc vi khuẩn 0.2 µm  và màng lọc dịch 15 µm.
•Cổng tiêm  thuốc cho phép truyền  liên tục.
•Tự động đóng van ngăn cản không khí bẫy trong dòng chất lỏng khi buồng khối lượng đo là trống rỗng, và nó cũng cho thấy mức độ của chất lỏng.
•Bộ lọc 15 µm  để giảm các hạt vật chất
•Định mức 60 giọt / ml.
•Ống PVC mềm, kháng xoắn vặn.
•Độ dài dây tiêu chuẩn: 150 cm
•Đường kính ống: I Ø 3,0 mm. &amp; O Ø 4,1 mm</t>
  </si>
  <si>
    <t>- Vật liệu: PEEK  và Titanium Alloy Ti-6Al-4V ELI
- Thiết kế dạng cong (hình trái chuối/ hạt đậu…)
- Mặt trên và mặt dưới có răng cưa (độ cao răng từ 0.5mm – 0.8mm.
- Góc nghiêng giữa mặt trên và mặt dưới đĩa đệm từ 0 độ đến 8 độ, độ ưỡn từ 0 độ đến 10 độ.
- Hai đầu đĩa đệm được vát góc 30 độ.
- Đĩa đệm có thể xoay một góc từ 10 độ đến 90 độ khi đặt. 
- Khoang nhồi xương lớn từ: 0.4cc đến 1.95cc tùy size.
- Thân đĩa đệm có các lỗ suốt giúp tăng tốc độ lành xương. 
- Đĩa đệm có 3 điểm đánh dấu làm bằng Titanium.
- Chiều rộng: 10mm đến 13mm
- Độ dài: 24mm đến 32mm. 
- Đường kính/ Độ cao: 7, 8, 9, 10, 11, 12, 13, 14mm. 
- Bán kính cong từ 28mm đến 34mm.
- Tiêu chuẩn: ISO 13485:2016
- Đã tiệt trùng sẵn, đóng gói riêng lẻ theo hộp, hạn sử dụng lâu dài 
- Dùng tương thích với bộ trợ cụ hãng.</t>
  </si>
  <si>
    <t xml:space="preserve">"Đóng gói tiệt trùng sẵn. Chất liệu Titanium, đinh lòng rỗng, tương đương loại canefn,
Kích thước :
Ø9,10,11,12mm, L 300 --&gt; 460mm
Lag screw : Ф7.0, L 60 --&gt; 150mm
Locking screw : Ф4.9, L 20 --&gt; 80mm
End cap : L 5,10,15,20,25,30mm
Tiêu chuẩn ISO, CE"
</t>
  </si>
  <si>
    <t>Đinh nội tủy các loại, các cỡ (hoặc tương đương)</t>
  </si>
  <si>
    <t>Chất liệu : Thép y tế
Đường kính : 7 mm --&gt; 13mm
Có 1 lỗ rút đinh, thân đinh có thiết kế dạng hình lá tạo 3 tiếp điểm trong lòng tủy
Đinh dùng cho xương đùi : thẳng
Đinh dùng cho xương chày : cong 1 đầu</t>
  </si>
  <si>
    <t xml:space="preserve">"Đinh rỗng, chất liệu Titanium, dùng vít lag screw/ hoặc lưỡi chốt helical blade nén ép cổ xương đùi, đóng gói tiệt trùng sẵn
Kích thước :
Đinh ngắn : Ø9,10,11,12,13mm, L 170, 200, 240mm
Đinh dài : Ø9,10,11mm, L360, 400, 420mm
Vít Lag screw : Ф10.4, L 70 --&gt; 120mm
Lưỡi Helical Blade : Ф10.4, L 75 --&gt; 120mm
Locking screw : Ф4.9, L 20 --&gt; 80mm
End cap : L 5, 10, 15mm
Bộ gồm : Đinh + Vít lag screw/ Lưỡi Helical Blade + Vít khóa + Nắp.
Tiêu chuẩn ISO, CE"
</t>
  </si>
  <si>
    <t>Dụng cụ cắt trĩ Longo</t>
  </si>
  <si>
    <t>Dụng cụ cắt trĩ Longo đường kính ngoài 34mm, đường kính vòng cắt 26mm, số lượng ghim 34, có 2 hàng ghim, chiều cao ghim khi mở 3.8mm, chiều cao ghim khi đòng 0.75mm</t>
  </si>
  <si>
    <t xml:space="preserve">Dụng cụ khâu cắt nối thẳng nội soi đa năng 60mm,dài 34cm, gập góc 45 độ
</t>
  </si>
  <si>
    <t xml:space="preserve">"Kích cỡ: 5kg/ bình
Đđkt: gel hòa tan không chứa muối, không dính nhầy, không gây dị ứng, đảm bảo độ đậm đặc đồng dạng đồng màu, độ nhớt 80.000cp (80.000 RPMS, STD 18º), dẫn truyền tín hiệu tốt và tốc độ truyền nhanh (1.48). Sử dụng với tất cả các loại máy siêu âm
Đóng gói 5L/bình
TCCL: ISO, CE, 
</t>
  </si>
  <si>
    <t xml:space="preserve"> bán kính đơn ( 0-95º) hạn chế cắt bỏ xương đùi xa và sau bằng nhau định hình và tái tạo cân bằng dây chằng.
- Thiết kế kiểu bảo tồn xương, Cơ chế khóa chèn xương chày đa hướng mạnh mẽ. 
1. Lồi cầu đùi (Femoral Component) : chất liệu hợp kim CoCr, Loại lồi cầu đùi trái/ phải với 15 size, 10 kiểu chuẩn (PS) và 5 kiểu mở rộng (PS+) đối với size 3N,4N,5N,6N,7N.
2. Mâm chày (Tibial Plate) : chất liệu Ti-6Al-4V với  9 kích cỡ sử dụng 
3. Lớp đệm mâm chày (Tibial Bearing): thiết kể kiểu PS và PS +;  chất liệu Vitamin E highly crosslinked, kích thước từ 9 -25mm với 8 độ dày khác nhau. 
4. Bánh chè (Patellar Component) : chất liệu polyethylene gồm 7 kích cỡ 26; 27; 29; 32; 35; 38; 41mm</t>
  </si>
  <si>
    <t>Lồng titan đk 13mm x 70mm dùng cho bộ thay thân sống cổ 2 tầng</t>
  </si>
  <si>
    <t xml:space="preserve">Lồng xương sử dụng như đốt sống nhân tạo
- Vật liệu: Titanium Alloy Ti-6Al-4V ELI theo tiêu chuẩn ASTM F136.
- Thiết kế hình trụ tròn dạng lưới hình tam giác hoặc hình tròn. 
- Chiều dài có thể thay đổi tùy theo kích thước của thân đốt sống cần thay thế. 
- Phần trung tâm rỗng tạo khoảng trống. 
-Thành ngoài có các khoảng hở, tạo mặt tiếp xúc để xương ghép kết dính với xương xung quanh.
- Đường kính: từ 12mm đến 14mm
- Độ dài: từ 20mm đến 70 mm.
- Tiêu chuẩn chất lượng: ISO 13485:2016
- Đã tiệt trùng sẵn, đóng gói riêng lẻ theo hộp, hạn sử dụng lâu dài (5 năm).
- Dùng tương thích với bộ trợ cụ hãng.
</t>
  </si>
  <si>
    <t>dài 28-32mm: có 6 size với kich thước tương ứng : số 1(0,50mm)-số 2(0,70mm), số 3 (0,90mm)</t>
  </si>
  <si>
    <t>Nẹp bản nhỏ</t>
  </si>
  <si>
    <t xml:space="preserve">Nẹp chữ T, </t>
  </si>
  <si>
    <t xml:space="preserve">1. Nẹp titan màu vàng, dày 1mm, khoảng cách 2 lỗ 5.5mm, 18 lỗ, dài 98mm
2. Tương thích với vít titan 2.0mm
</t>
  </si>
  <si>
    <t>Nẹp khóa đầu dưới cẳng chân các cỡ</t>
  </si>
  <si>
    <t>Nẹp khóa đầu trên xương chày,trái phải, các cỡ</t>
  </si>
  <si>
    <t xml:space="preserve">Nẹp khóa khớp cùng đòn II trái, phải </t>
  </si>
  <si>
    <t>Nẹp khóa mâm chày chữ T, 4~8 lỗ, chất liệu thường</t>
  </si>
  <si>
    <t>Nẹp khóa nén ép xương đòn,</t>
  </si>
  <si>
    <t>Nẹp khóa nén ép xương đòn, có móc, dài 4-6 lỗ, vit 3.5mm có lỗ nén ép kết hợp, tiêu chuẩn AO</t>
  </si>
  <si>
    <t xml:space="preserve"> 
Nẹp khóa xương đòn uốn sẵn hình chữ S, có độ uốn cong phù hợp cấu trúc sinh lý xương đòn, có từ 6/7/8 lỗ, lỗ vít hình số tám, tích hợp chung lỗ vít khóa có ren và lỗ vít thường, dùng vít khóa 3.5mm và vít vỏ 3.5mm. Chất liệu thép không gỉ. Tiêu chuẩn ISO, CE
</t>
  </si>
  <si>
    <t>Nẹp mắt xích thẳng, dày 3.5mm, chất liệu thép không gỉ, từ 4-7 lỗ</t>
  </si>
  <si>
    <t xml:space="preserve">Vật liệu: Titanium. Kích thước: dài 35; 38; 42; 50mm. Đóng gói tiệt trùng </t>
  </si>
  <si>
    <t>Nẹp ốp đầu trên cẳng chân trái, phải</t>
  </si>
  <si>
    <t>Nẹp ốp đầu trên cẳng chân trái, phải, rộng 18mm, dày 4.6mm, 5-11 lỗ ứng với chiều dài 123-219 mm, +/-4mm</t>
  </si>
  <si>
    <t>Vít khóa tương ứng nẹp khóa cẳng chân các cỡ</t>
  </si>
  <si>
    <t>Vít khóa 5.0mm tự taro: đầu vít hình lục giác, đầu vít có ren khóa,đường kính đầu vít lục giác (Hex A/F): 3.5mm, chất liệu thép không gỉ. Tiêu chuẩn ISO, CE</t>
  </si>
  <si>
    <t>Vít khóa tương ứng nẹp khóa đầu trên xương đùi</t>
  </si>
  <si>
    <t>Vít khóa tương ứng nẹp khóa lồi cầu đùi các loại</t>
  </si>
  <si>
    <t>Vít khóa tương ứng nẹp khóa mâm chày chữ T</t>
  </si>
  <si>
    <t>Vít khóa tương ứng Nẹp khóa nén ép lồi cầu đùi</t>
  </si>
  <si>
    <t xml:space="preserve">Vít khóa tương ứng Nẹp khóa nén ép mâm chày mặt ngoài </t>
  </si>
  <si>
    <t xml:space="preserve">Vít khóa tương ứng nẹp khóa trong đầu dưới cẳng chân, </t>
  </si>
  <si>
    <t xml:space="preserve">Vít khóa tương ứng Nẹp khóa xương đùi các cỡ </t>
  </si>
  <si>
    <t>Vít đa trục có lỗ (để bơm xi măng)</t>
  </si>
  <si>
    <t>Vít xương xốp 4.0mm</t>
  </si>
  <si>
    <t xml:space="preserve"> 
Vít xốp 4.0mm ren ngắn, đầu vít hình lục giác, chất liệu thép không gỉ, tiêu chuẩn ISO, CE</t>
  </si>
  <si>
    <t>1131/QĐ-NTP ngày 25 tháng 10 năm 2022</t>
  </si>
  <si>
    <t>25 tháng 10 năm 2022</t>
  </si>
  <si>
    <t>Bệnh viện Nguyễn Tri Phương</t>
  </si>
  <si>
    <t>160/QĐ-NTP-VTTBYT ngày 04 tháng 10 năm 2021 </t>
  </si>
  <si>
    <t>04 tháng 10 năm 2021 </t>
  </si>
  <si>
    <t>6026/QĐ-BV ngày 20 tháng 12 năm 2021 </t>
  </si>
  <si>
    <t>20 tháng 12 năm 2021 </t>
  </si>
  <si>
    <t>Bệnh viện Trung ương quân đội 108-Bộ Quốc phòng</t>
  </si>
  <si>
    <t>1471/QĐ-BVVTN ngày 12 tháng 4 năm 2022</t>
  </si>
  <si>
    <t>12 tháng 4 năm 2022</t>
  </si>
  <si>
    <t>2292/QĐ-BVUB ngày 13 tháng 06 năm 2022</t>
  </si>
  <si>
    <t>6026/QĐ-BV ngày 20 tháng 12 năm 2021</t>
  </si>
  <si>
    <t>781/QĐ-BVĐKT ngày 31 tháng 12 năm 2021</t>
  </si>
  <si>
    <t>31 tháng 12 năm 2021</t>
  </si>
  <si>
    <t>Bệnh viện Đa khoa tỉnh Lai Châu</t>
  </si>
  <si>
    <t>2259/QĐ-BVNĐC ngày 13 tháng 7 năm 2022 </t>
  </si>
  <si>
    <t>13 tháng 7 năm 2022 </t>
  </si>
  <si>
    <t>Bệnh viện Nguyễn Đình Chiểu tỉnh Bến Tre</t>
  </si>
  <si>
    <t>1320/QĐ-BVĐHYD ngày 01 tháng 07 năm 2022</t>
  </si>
  <si>
    <t>01 tháng 07 năm 2022</t>
  </si>
  <si>
    <t>911/QĐ-BVHM ngày 29 tháng 10 năm 2021</t>
  </si>
  <si>
    <t>29 tháng 10 năm 2021</t>
  </si>
  <si>
    <t>Bệnh viện Đa khoa Khu vực Hóc Môn</t>
  </si>
  <si>
    <t>1269/QĐ-BVQY7A ngày 31 tháng 10 năm 2022</t>
  </si>
  <si>
    <t>Bệnh viện Quân y 7A-Cục Hậu cần-Quân khu 7 - Bộ Quốc phòng</t>
  </si>
  <si>
    <t>595/QĐ-BVTN ngày 07 tháng 4 năm 2022</t>
  </si>
  <si>
    <t xml:space="preserve"> 07 tháng 4 năm 2022</t>
  </si>
  <si>
    <t>Bệnh viện Thống Nhất</t>
  </si>
  <si>
    <t>16/QĐ-BVĐKĐG ngày 10/01/2022 </t>
  </si>
  <si>
    <t>10/01/2022 </t>
  </si>
  <si>
    <t>Bệnh viện Đa khoa Đức Giang</t>
  </si>
  <si>
    <t>07 tháng 4 năm 2022</t>
  </si>
  <si>
    <t>1718/QĐ-BVĐHYD ngày 8 tháng 8 năm 2022</t>
  </si>
  <si>
    <t>8 tháng 8 năm 2022</t>
  </si>
  <si>
    <t>2524/QĐ-BVE ngày 11 tháng 8 năm 2022 </t>
  </si>
  <si>
    <t>11 tháng 8 năm 2022 </t>
  </si>
  <si>
    <t>Bệnh viện E (bao gồm Trung tâm Tim mạch)</t>
  </si>
  <si>
    <t>20 tháng 12 năm 2021</t>
  </si>
  <si>
    <t>595/QĐ-BVTN ngày 07 tháng 4 năm 2022 </t>
  </si>
  <si>
    <t>07 tháng 4 năm 2022 </t>
  </si>
  <si>
    <t>759/QĐ-BVTV ngày 20 tháng 9 năm 2022 </t>
  </si>
  <si>
    <t>20 tháng 9 năm 2022 </t>
  </si>
  <si>
    <t>Bệnh viện Trưng Vương</t>
  </si>
  <si>
    <t>95/QĐ-BVTN ngày 07 tháng 4 năm 2022</t>
  </si>
  <si>
    <t>2994/QĐ-BV ngày 26 tháng 8 năm 2021</t>
  </si>
  <si>
    <t>26 tháng 8 năm 2021</t>
  </si>
  <si>
    <t>Bệnh viện Quân y 175-Bộ Quốc phòng</t>
  </si>
  <si>
    <t>1960/QĐ-BVĐK ngày 07/7/2022 </t>
  </si>
  <si>
    <t>07/7/2022 </t>
  </si>
  <si>
    <t>622/QĐ-NTP ngày 06 tháng 06 năm 2022 </t>
  </si>
  <si>
    <t>06 tháng 06 năm 2022 </t>
  </si>
  <si>
    <t>560 /QĐ-BVHN ngày 20tháng 06 năm 2022</t>
  </si>
  <si>
    <t>20tháng 06 năm 2022</t>
  </si>
  <si>
    <t>1320/QĐ-BVĐHYD ngày 01 tháng 07 năm 2022 </t>
  </si>
  <si>
    <t>01 tháng 07 năm 2022 </t>
  </si>
  <si>
    <t>722/QĐ-RHMTW ngày 20 tháng 10 năm 2022</t>
  </si>
  <si>
    <t>20 tháng 10 năm 2022</t>
  </si>
  <si>
    <t>Bệnh viện Răng Hàm Mặt TW TP.Hồ Chí Minh</t>
  </si>
  <si>
    <t>438 /QĐ-TTYT ngày 26 tháng 5 năm 2022</t>
  </si>
  <si>
    <t>26 tháng 5 năm 2022</t>
  </si>
  <si>
    <t>2026/QĐ-BVT ngày 19/8/2022 </t>
  </si>
  <si>
    <t>19/8/2022 </t>
  </si>
  <si>
    <t>916 /QĐ-TTYTTS ngày 24 tháng 10 năm 2022 </t>
  </si>
  <si>
    <t>24 tháng 10 năm 2022 </t>
  </si>
  <si>
    <t>Trung tâm y tế thị xã Từ Sơn</t>
  </si>
  <si>
    <t>3863/QĐ-BVĐT ngày 04/11/2022</t>
  </si>
  <si>
    <t>331/QĐ-BV4, ngày 15/7/2022 </t>
  </si>
  <si>
    <t>15/7/2022 </t>
  </si>
  <si>
    <t>Bệnh viện Quân y 4-Cục Hậu cần-Quân đoàn 4 Bộ Quốc phòng</t>
  </si>
  <si>
    <t>2681/QĐ-BVĐHYD ngày 01 tháng11 năm 2022</t>
  </si>
  <si>
    <t>01 tháng11 năm 2022</t>
  </si>
  <si>
    <t>2365 /QĐ-BVĐK ngày 11 tháng 8 năm 2022.</t>
  </si>
  <si>
    <t>11 tháng 8 năm 2022.</t>
  </si>
  <si>
    <t>2019/QĐ-BVSN ngày 01 tháng 11 năm 2021</t>
  </si>
  <si>
    <t>01 tháng 11 năm 2021</t>
  </si>
  <si>
    <t>Bệnh viện Sản Nhi tỉnh Quảng Ninh</t>
  </si>
  <si>
    <t>825/QĐ-BVN ngày 29 tháng 8 năm 2022</t>
  </si>
  <si>
    <t>29 tháng 8 năm 2022</t>
  </si>
  <si>
    <t>Bệnh viện Nhi Thanh Hóa</t>
  </si>
  <si>
    <t>1308 /QĐ-TTYT ngày 17 tháng 10 năm 2022</t>
  </si>
  <si>
    <t>Trung tâm y tế huyện Tiên Du</t>
  </si>
  <si>
    <t>3311/QĐ-BV ngày 15 tháng 09 năm 2022 </t>
  </si>
  <si>
    <t>Bệnh viện Đa khoa TW Quảng Nam</t>
  </si>
  <si>
    <t>1131/QĐ-NTP ngày 25 tháng 10 năm 2022 </t>
  </si>
  <si>
    <t>25 tháng 10 năm 2022 </t>
  </si>
  <si>
    <t>409/QĐ-BVTN ngày 22 tháng 08 năm 2022</t>
  </si>
  <si>
    <t>Bệnh viện Thanh Nhàn</t>
  </si>
  <si>
    <t>1417/QĐ-BVTN ngày 22 tháng 08 năm 2022</t>
  </si>
  <si>
    <t xml:space="preserve"> 01 tháng 07 năm 2022</t>
  </si>
  <si>
    <t>764/QĐ-NTP ngày 18 tháng 07 năm 2022 </t>
  </si>
  <si>
    <t>18 tháng 07 năm 2022 </t>
  </si>
  <si>
    <t>759/QĐ-BVTV ngày 20 tháng 9 năm 2022</t>
  </si>
  <si>
    <t>20 tháng 9 năm 2022</t>
  </si>
  <si>
    <t>250/QĐ-BVBNĐ ngày 26 tháng 01 năm 2022</t>
  </si>
  <si>
    <t>26 tháng 01 năm 2022</t>
  </si>
  <si>
    <t>Bệnh viện Bệnh Nhiệt đới TP.HCM</t>
  </si>
  <si>
    <t>481/QĐ-TTYT ngày 07/12/2021;</t>
  </si>
  <si>
    <t>07/12/2021;</t>
  </si>
  <si>
    <t>Trung tâm Y tế huyện Phước Long Bạc Liêu</t>
  </si>
  <si>
    <t>905 /QĐ-BVA ngày 26 tháng 8 năm 2022</t>
  </si>
  <si>
    <t>26 tháng 8 năm 2022</t>
  </si>
  <si>
    <t>Bệnh viện A Thái Nguyên</t>
  </si>
  <si>
    <t>397/QĐ-BVBTL ngày 22 tháng 08 năm 2022</t>
  </si>
  <si>
    <t>22 tháng 08 năm 2022</t>
  </si>
  <si>
    <t>BV Bắc Thăng Long Hà Nội</t>
  </si>
  <si>
    <t>1156/QĐ-SYT ngày 19 tháng 9 năm 2021 </t>
  </si>
  <si>
    <t>19 tháng 9 năm 2021 </t>
  </si>
  <si>
    <t>Sở Y tế Hưng Yên</t>
  </si>
  <si>
    <t>3849/QĐ-BVĐT ngày 31/10/2022</t>
  </si>
  <si>
    <t>31/10/2022</t>
  </si>
  <si>
    <t>2976/QĐ-BV ngày 19 tháng 08 năm 2022</t>
  </si>
  <si>
    <t>19 tháng 08 năm 2022</t>
  </si>
  <si>
    <t>538/QĐ-BVĐKTV ngày 20 tháng 04 năm 2022</t>
  </si>
  <si>
    <t>20 tháng 04 năm 2022</t>
  </si>
  <si>
    <t> 595/QĐ-BVTN ngày 07 tháng 4 năm 2022</t>
  </si>
  <si>
    <t>941 /QĐ-BVT ngày 30 tháng 03 năm2022.</t>
  </si>
  <si>
    <t>30 tháng 03 năm2022.</t>
  </si>
  <si>
    <t>BV. Tim Hà Nội</t>
  </si>
  <si>
    <t>1409/QĐ-BVTN ngày 22 tháng 08 năm 2022</t>
  </si>
  <si>
    <t xml:space="preserve"> 22 tháng 08 năm 2022</t>
  </si>
  <si>
    <t>2681/QĐ-BVĐHYD ngày 01 tháng11 năm 2022 </t>
  </si>
  <si>
    <t>01 tháng11 năm 2022 </t>
  </si>
  <si>
    <t> 560 /QĐ-BVHN ngày 20tháng 06 năm 2022</t>
  </si>
  <si>
    <t>1575/QĐ-BV ngày 27 tháng 10 năm 2021 </t>
  </si>
  <si>
    <t>27 tháng 10 năm 2021 </t>
  </si>
  <si>
    <t>Số 941 /QĐ-BVT ngày 30 tháng 03 năm2022</t>
  </si>
  <si>
    <t>30 tháng 03 năm2022</t>
  </si>
  <si>
    <t>Số 595/QĐ-BVTN ngày 07 tháng 4 năm 2022 </t>
  </si>
  <si>
    <t>755/QĐ-BV ngày 04 tháng 11 năm 2021</t>
  </si>
  <si>
    <t>04 tháng 11 năm 2021</t>
  </si>
  <si>
    <t>1080/QĐ-BVBD ngày 06 tháng 10 năm 2021</t>
  </si>
  <si>
    <t>06 tháng 10 năm 2021</t>
  </si>
  <si>
    <t>330/QĐ-SYT ngày 30 tháng 3 năm 2022</t>
  </si>
  <si>
    <t>30 tháng 3 năm 2022</t>
  </si>
  <si>
    <t>Sở Y tế Đà Nẵng</t>
  </si>
  <si>
    <t xml:space="preserve"> 8 tháng 8 năm 2022</t>
  </si>
  <si>
    <t>537/QĐ-BVĐKTV ngày 20 tháng 04 năm 2022</t>
  </si>
  <si>
    <t>500 /QĐ-BVHN ngày 03tháng 06 năm 2022</t>
  </si>
  <si>
    <t>03tháng 06 năm 2022</t>
  </si>
  <si>
    <t>272/QĐ-BVĐK ngày 29/7/2022</t>
  </si>
  <si>
    <t xml:space="preserve"> 29/7/2022</t>
  </si>
  <si>
    <t>Bệnh viện đa khoa tỉnh Tuyên Quang</t>
  </si>
  <si>
    <t>2569 /QĐ-BVE ngày 17 tháng 8 năm 2022 </t>
  </si>
  <si>
    <t>17 tháng 8 năm 2022 </t>
  </si>
  <si>
    <t>2991/QĐ-BV ngày 26 tháng 8 năm 2021</t>
  </si>
  <si>
    <t>3116/QĐ-BVĐKT ngày 11 tháng 3 năm 2022 </t>
  </si>
  <si>
    <t>11 tháng 3 năm 2022 </t>
  </si>
  <si>
    <t>665/QĐ-TTTM ngày 07 tháng 06 năm 2022 </t>
  </si>
  <si>
    <t xml:space="preserve"> 07 tháng 06 năm 2022 </t>
  </si>
  <si>
    <t>1156/QĐ-SYT ngày 19 tháng 9 năm 2021</t>
  </si>
  <si>
    <t>19 tháng 9 năm 2021</t>
  </si>
  <si>
    <t>729/QĐ-BVĐHYHN ngày 2 tháng 8 năm 2021</t>
  </si>
  <si>
    <t>2 tháng 8 năm 2021</t>
  </si>
  <si>
    <t>196/QĐ-SYT ngày 28 tháng 02 năm 2022</t>
  </si>
  <si>
    <t>28 tháng 02 năm 2022</t>
  </si>
  <si>
    <t>Bệnh viện đa khoa Cà Mau</t>
  </si>
  <si>
    <t>245/QĐ-TWQH, ngày 20 tháng 5 năm 2022</t>
  </si>
  <si>
    <t>20 tháng 5 năm 2022</t>
  </si>
  <si>
    <t>3115/QĐ-BVĐKT ngày 11 tháng 3 năm 2022</t>
  </si>
  <si>
    <t>11 tháng 3 năm 2022</t>
  </si>
  <si>
    <t>3115/QĐ-BVĐKT ngày 11 tháng 3 năm 2022 </t>
  </si>
  <si>
    <t>764/QĐ-NTP ngày 18 tháng 07 năm 2022</t>
  </si>
  <si>
    <t>18 tháng 07 năm 2022</t>
  </si>
  <si>
    <t>1667/QĐ-BVTN ngày 12 tháng 07 năm 2021</t>
  </si>
  <si>
    <t>12 tháng 07 năm 2021</t>
  </si>
  <si>
    <t>2194/QĐ-BVĐK ngày 27 tháng 7 năm 2022</t>
  </si>
  <si>
    <t>27 tháng 7 năm 2022</t>
  </si>
  <si>
    <t>1916/QĐ-BVĐK ngày 5/7/2022</t>
  </si>
  <si>
    <t xml:space="preserve"> 5/7/2022</t>
  </si>
  <si>
    <t>172 /QĐ-BV ngày 4 tháng 3 năm 2022</t>
  </si>
  <si>
    <t>4 tháng 3 năm 2022</t>
  </si>
  <si>
    <t>2134/QĐ-BVĐHYHN ngày 18 tháng 10 năm 2022 </t>
  </si>
  <si>
    <t>18 tháng 10 năm 2022 </t>
  </si>
  <si>
    <t>593/QĐ-BVHM ngày 12 tháng 7 năm 2022 </t>
  </si>
  <si>
    <t>12 tháng 7 năm 2022 </t>
  </si>
  <si>
    <t>210/QĐ-BVT ngày 25 tháng 01 năm 2022 </t>
  </si>
  <si>
    <t>25 tháng 01 năm 2022 </t>
  </si>
  <si>
    <t>Bệnh viện tỉnh Ninh Thuận</t>
  </si>
  <si>
    <t>835/QĐ – NTP ngày 04 tháng 08 năm 2022 </t>
  </si>
  <si>
    <t>955/QĐ-PS-VTKT ngày 03 tháng 6 năm 2022 </t>
  </si>
  <si>
    <t>03 tháng 6 năm 2022 </t>
  </si>
  <si>
    <t>Bệnh viện phụ sản Hà Nội</t>
  </si>
  <si>
    <t>550/QĐ-BVĐKKVTĐ ngày 19 tháng 08 năm 2022</t>
  </si>
  <si>
    <t>622/QĐ-NTP ngày 06 tháng 06 năm 2022</t>
  </si>
  <si>
    <t>06 tháng 06 năm 2022</t>
  </si>
  <si>
    <t>218 /QĐ-BVNTW ngày 27 tháng 01 năm 2022</t>
  </si>
  <si>
    <t>2995/QĐ-BV ngày 26 tháng 8 năm 2021 </t>
  </si>
  <si>
    <t>1151/QĐ-BVNDGĐ ngày 07 tháng 07 năm 2022.</t>
  </si>
  <si>
    <t>07 tháng 07 năm 2022</t>
  </si>
  <si>
    <t>Bệnh viện nhân dân Gia Định</t>
  </si>
  <si>
    <t>61/QĐ-NTP ngày 18 tháng 02 năm 2022</t>
  </si>
  <si>
    <t>18 tháng 02 năm 2022</t>
  </si>
  <si>
    <t>259.500.000</t>
  </si>
  <si>
    <t>926/QĐ-BVIILĐ ngày 05 tháng 08 năm 2022</t>
  </si>
  <si>
    <t>Bệnh viện II Lâm Đồng</t>
  </si>
  <si>
    <t>1079/QĐ-BVBD ngày 05 tháng 10 năm 2021</t>
  </si>
  <si>
    <t>05 tháng 10 năm 2021</t>
  </si>
  <si>
    <t> 2681/QĐ-BVĐHYD ngày 01 tháng11 năm 2022 </t>
  </si>
  <si>
    <t xml:space="preserve"> 01 tháng11 năm 2022 </t>
  </si>
  <si>
    <t>3619/QĐ-BVĐK ngày 31 tháng 12 năm 2021</t>
  </si>
  <si>
    <t>550/QĐ-BVĐKKVTĐ ngày 19 tháng 08 năm 2022 </t>
  </si>
  <si>
    <t>19 tháng 08 năm 2022 </t>
  </si>
  <si>
    <t> 1320/QĐ-BVĐHYD ngày 01 tháng 07 năm 2022</t>
  </si>
  <si>
    <t>1067/QĐ-BVĐHYHN ngày 02 tháng 08 năm 2022</t>
  </si>
  <si>
    <t xml:space="preserve"> 02 tháng 08 năm 2022</t>
  </si>
  <si>
    <t>161/QĐ-NTP ngày 18 tháng 02 năm 2022</t>
  </si>
  <si>
    <t xml:space="preserve"> 01 tháng 07 năm 2022 </t>
  </si>
  <si>
    <t>1437/QĐ-BVN ngày 24 tháng 5 năm 2022 </t>
  </si>
  <si>
    <t>24 tháng 5 năm 2022 </t>
  </si>
  <si>
    <t>Bệnh viện Nhi Lâm Đồng</t>
  </si>
  <si>
    <t>300/QĐ-BVĐK ngày 15/8/2022 </t>
  </si>
  <si>
    <t>15/8/2022 </t>
  </si>
  <si>
    <t>2141/QĐ-BVE ngày 22 tháng 7 năm 2022</t>
  </si>
  <si>
    <t>22 tháng 7 năm 2022</t>
  </si>
  <si>
    <t>1718/QĐ-BVĐHYD ngày 8 tháng 8 năm 2022 </t>
  </si>
  <si>
    <t>8 tháng 8 năm 2022 </t>
  </si>
  <si>
    <t>66/QĐ-BVT ngày 10 tháng 01 năm 2022</t>
  </si>
  <si>
    <t>10 tháng 01 năm 2022</t>
  </si>
  <si>
    <t>388/QĐ-SYT ngày 04 tháng 3 năm 2022 </t>
  </si>
  <si>
    <t>04 tháng 3 năm 2022 </t>
  </si>
  <si>
    <t>66/QĐ-BVT ngày 10 tháng 01 năm 2022 </t>
  </si>
  <si>
    <t>10 tháng 01 năm 2022 </t>
  </si>
  <si>
    <t>2540/QĐ-BV.TMHH ngày 26 tháng 08 năm 2022</t>
  </si>
  <si>
    <t>26 tháng 08 năm 2022</t>
  </si>
  <si>
    <t>Bệnh viện Truyền máu Huyết học</t>
  </si>
  <si>
    <t>2993/QĐ-BV ngày 06 tháng 10 năm 2022 </t>
  </si>
  <si>
    <t>06 tháng 10 năm 2022 </t>
  </si>
  <si>
    <t>Bệnh viện Hữu nghị Việt Nam - Cu Ba Đồng Hới</t>
  </si>
  <si>
    <t>2259/QĐ-BVNĐC ngày 13 tháng 7 năm 2022</t>
  </si>
  <si>
    <t>13 tháng 7 năm 2022</t>
  </si>
  <si>
    <t>1705/QĐ-BVĐHYD ngày 06 tháng 8 năm 2022</t>
  </si>
  <si>
    <t>06 tháng 8 năm 2022</t>
  </si>
  <si>
    <t>101 /QĐ-BVT ngày 13 tháng 01 năm 2022</t>
  </si>
  <si>
    <t>13 tháng 01 năm 2022</t>
  </si>
  <si>
    <t>41/QĐ-BVBD ngày 18 tháng 01 năm 2022 </t>
  </si>
  <si>
    <t>18 tháng 01 năm 2022 </t>
  </si>
  <si>
    <t>04 tháng 08 năm 2022 </t>
  </si>
  <si>
    <t>339/QĐ-BVĐK ngày 24 tháng 3 năm 2022 </t>
  </si>
  <si>
    <t>24 tháng 3 năm 2022 </t>
  </si>
  <si>
    <t>601/QĐ-BVN ngày 25 tháng 11 năm 2021</t>
  </si>
  <si>
    <t>25 tháng 11 năm 2021</t>
  </si>
  <si>
    <t>Bệnh viện Nhi</t>
  </si>
  <si>
    <t>1084/QĐ-BVM ngày 14 tháng 11 năm 2022 </t>
  </si>
  <si>
    <t>14 tháng 11 năm 2022 </t>
  </si>
  <si>
    <t>Bệnh viện Mắt</t>
  </si>
  <si>
    <t>57/QĐ-BVĐT ngày 07/01/2022 </t>
  </si>
  <si>
    <t>07/01/2022 </t>
  </si>
  <si>
    <t>450/QĐ-BVHN ngày 23 tháng 05 năm2022</t>
  </si>
  <si>
    <t>23 tháng 05 năm2022</t>
  </si>
  <si>
    <t>520/QĐ-BV ngày 22 tháng 8 năm 2022</t>
  </si>
  <si>
    <t>22 tháng 8 năm 2022</t>
  </si>
  <si>
    <t>Bệnh viện Huyện Nhà Bè</t>
  </si>
  <si>
    <t>714/QĐ-BVAG ngày 01 tháng 7 năm 2022 </t>
  </si>
  <si>
    <t>01 tháng 7 năm 2022 </t>
  </si>
  <si>
    <t>Bệnh viện đa khoa trung tâm An Giang</t>
  </si>
  <si>
    <t>218 /QĐ-BVNTW ngày 27 tháng 01 năm 2022 </t>
  </si>
  <si>
    <t>27 tháng 01 năm 2022 </t>
  </si>
  <si>
    <t>1122/QĐ-BVĐHYD ngày 13 tháng 6 năm 2022 </t>
  </si>
  <si>
    <t>13 tháng 6 năm 2022 </t>
  </si>
  <si>
    <t>1612/QĐ-TTYT ngày 16 tháng 11 năm 2022</t>
  </si>
  <si>
    <t>16 tháng 11 năm 2022</t>
  </si>
  <si>
    <t>Trung tâm Y tế huyện Bảo Lâm</t>
  </si>
  <si>
    <t>291/QĐ-BVĐK ngày 19 tháng 10 năm 2022 </t>
  </si>
  <si>
    <t>19 tháng 10 năm 2022 </t>
  </si>
  <si>
    <t>6095/QĐ-BVHV ngày 31 tháng 12 năm 2021</t>
  </si>
  <si>
    <t>Bệnh viện Đại học Y Thái Bình</t>
  </si>
  <si>
    <t>500 /QĐ-BVHN ngày 03tháng 06 năm 2022 </t>
  </si>
  <si>
    <t>03tháng 06 năm 2022 </t>
  </si>
  <si>
    <t>333/QĐ-BVĐK ngày 30/8/2022</t>
  </si>
  <si>
    <t>30/8/2022</t>
  </si>
  <si>
    <t>268/QĐ-BV</t>
  </si>
  <si>
    <t>Bệnh viện YHCT Thái Nguyên</t>
  </si>
  <si>
    <t xml:space="preserve">6026/QĐ-BV ngày 20 tháng 12 năm 2021 </t>
  </si>
  <si>
    <t xml:space="preserve">20 tháng 12 năm 2021 </t>
  </si>
  <si>
    <t>11/QĐ-BV ngày 24 tháng 01 năm 2022 (</t>
  </si>
  <si>
    <t>24 tháng 01 năm 2022</t>
  </si>
  <si>
    <t>Bệnh viện đa khoa Năm Căn</t>
  </si>
  <si>
    <t>557/QĐ-TMH ngày 15 tháng 12 năm 2021</t>
  </si>
  <si>
    <t>15 tháng 12 năm 2021</t>
  </si>
  <si>
    <t>Bệnh viện Tai - Mũi -Họng Trung ương</t>
  </si>
  <si>
    <t>682/QĐ-BVHN ngày 06 tháng 08 năm 2021</t>
  </si>
  <si>
    <t>06 tháng 08 năm 2021</t>
  </si>
  <si>
    <t>2540/QĐ-BV.TMHH ngày 26 tháng 08 năm 2022 </t>
  </si>
  <si>
    <t>26 tháng 08 năm 2022 </t>
  </si>
  <si>
    <t>346/QĐ-BVĐHYTB ngày 29 tháng 9 năm 2022</t>
  </si>
  <si>
    <t>29 tháng 9 năm 2022</t>
  </si>
  <si>
    <t>1806/QĐ-BVĐHYD ngày 17 tháng 8 năm 2022</t>
  </si>
  <si>
    <t>17 tháng 8 năm 2022</t>
  </si>
  <si>
    <t>1269/QĐ-BVQY7A ngày 31 tháng 10 năm 2022 </t>
  </si>
  <si>
    <t>31 tháng 10 năm 2022 </t>
  </si>
  <si>
    <t>2852/QĐ-BVĐT ngày 20/07/2022.</t>
  </si>
  <si>
    <t>20/07/2022.</t>
  </si>
  <si>
    <t xml:space="preserve"> 07/7/2022 </t>
  </si>
  <si>
    <t>538/QĐ-BVĐKTV ngày 20 tháng 04 năm 2022 </t>
  </si>
  <si>
    <t>20 tháng 04 năm 2022 </t>
  </si>
  <si>
    <t>2036/QĐ-BVHV</t>
  </si>
  <si>
    <t>450/QĐ-BVHN ngày 23 tháng 05 năm2022 </t>
  </si>
  <si>
    <t>23 tháng 05 năm2022 </t>
  </si>
  <si>
    <t>412/QĐ-KSBT ngày 23/6/2022</t>
  </si>
  <si>
    <t>23/6/2022</t>
  </si>
  <si>
    <t>1765/QĐ-PS-VTKT ngày 18 tháng 10 năm 2022</t>
  </si>
  <si>
    <t>18 tháng 10 năm 2022</t>
  </si>
  <si>
    <t>1605 /QĐ-BVTWTN ngày 02 tháng 11 năm 2021</t>
  </si>
  <si>
    <t>02 tháng 11 năm 2021</t>
  </si>
  <si>
    <t> 2781/QĐ-BVVTN ngày 28 tháng 12 năm 2021 </t>
  </si>
  <si>
    <t>28 tháng 12 năm 2021 </t>
  </si>
  <si>
    <t>462/QĐ-SYT ngày 17 tháng 5 năm 2022 </t>
  </si>
  <si>
    <t>17 tháng 5 năm 2022 </t>
  </si>
  <si>
    <t>Sở Y tế tỉnh Lai Châu (Phòng Nghiệp vụ Dược)</t>
  </si>
  <si>
    <t>331/QĐ-BV4, ngày 15/7/2022</t>
  </si>
  <si>
    <t>15/7/2022</t>
  </si>
  <si>
    <t>560/QĐ-BVQO ngày 28 tháng 12 năm 2021</t>
  </si>
  <si>
    <t>28 tháng 12 năm 2021</t>
  </si>
  <si>
    <t>BỆNH VIỆN ĐA KHOA HUYỆN QUỐC OAI Hà Nội</t>
  </si>
  <si>
    <t>616/QĐ-TTYT ngày 13 tháng 9 năm 2022</t>
  </si>
  <si>
    <t>13 tháng 9 năm 2022</t>
  </si>
  <si>
    <t>Trung tâm Y tế huyện Văn Yên</t>
  </si>
  <si>
    <t>STT xây dựng danh mục</t>
  </si>
  <si>
    <t>Găng tay cao su latex, có bột, dài 240mm, trọng lượng 4,2 - 6,0gr ± 0,2gr; size XS, S, M, L. Dai, chắc không rách khi sử dụng, dễ sử dụng, đủ các cỡ. Tiêu chuẩn áp dụng: ASTM D3578, ISO 9001, ISO 13485</t>
  </si>
  <si>
    <t>Bơm tiêm vô trùng sử dụng 1 lần 1ml</t>
  </si>
  <si>
    <t>Bơm kim tiêm tiệt trùng dùng 1 lần được tiệt trùng bằng khí E.O, vô trùng, không độc, không gây sốt hay dị ứng. - Đặc tính kỹ thuật: Bơm tiêm đạt các yêu cầu chỉ tiêu về cơ lý, hóa học và sinh học theo tiêu chuẩn ISO, CE, FDA - Thân ống làm bằng nhựa - Đầu pittong bằng chất liệu cao su tổng hợp, bôi trơn bằng dầu silicon tiêu chuẩn y tế.</t>
  </si>
  <si>
    <t>Bơm tiêm vô trùng sử dụng 1 lần 3ml</t>
  </si>
  <si>
    <t>Bơm tiêm vô trùng sử dụng 1 lần 5ml</t>
  </si>
  <si>
    <t>Bơm tiêm vô trùng sử dụng 1 lần 10ml</t>
  </si>
  <si>
    <t>Bơm tiêm vô trùng sử dụng 1 lần 20ml</t>
  </si>
  <si>
    <t>Bơm tiêm vô trùng sử dụng 1 lần 50ml</t>
  </si>
  <si>
    <t>Bộ xông hút đờm kín</t>
  </si>
  <si>
    <t xml:space="preserve">Đầu nối góc xoay 360 độ, Đầu bơm rửa có van 1 chiều đảm bảo hệ thống kín.
Cổng MDI, Nhãn đánh dấu ngày sử dụng 
Catheter mềm dẻo, đầu tip mài nhẵn 
Công tắc kiểm soát tình trạng đóng mở
- Tiệt trùng, đóng gói đơn chiếc
- Sử dụng 24-72 giờ.
- Kích cỡ thông dụng: 6Fr, 8Fr, 10Fr, 12Fr, 14Fr,16Fr. - Có kèm Ống kết nối giữa chạc 3 và ống nội khí quản (Sâu máy thở)
</t>
  </si>
  <si>
    <t>Găng tay cao su y tế có bột</t>
  </si>
  <si>
    <t>CÔNG TY CỔ PHẦN GĂNG TAY HTC</t>
  </si>
  <si>
    <t>CÔNG TY CỔ PHẦN GĂNG TAY HTC/ Việt Nam</t>
  </si>
  <si>
    <t>HTC.LPP</t>
  </si>
  <si>
    <t>1900000 04/PCBA -BD</t>
  </si>
  <si>
    <t>Hộp/50 đôi</t>
  </si>
  <si>
    <t>Công ty TNHH AFP PHARMA</t>
  </si>
  <si>
    <t>N03.06.0 10.0927. 000.0001</t>
  </si>
  <si>
    <t>Găng tay cao su có bột, nhãn hiệu HTC Smile Gloves</t>
  </si>
  <si>
    <t>200/QĐ-TTYT</t>
  </si>
  <si>
    <t>Trung tâm y tế huyện Chư Sê Gia Lai</t>
  </si>
  <si>
    <t>Công ty TNHH AFP Pharma</t>
  </si>
  <si>
    <t>Công ty TNHH Thái Thục Anh</t>
  </si>
  <si>
    <t>Công ty tnhh Đầu tư thiết bị NTN GLOBAL</t>
  </si>
  <si>
    <t>Jiangxi Hongda Medical Equipment Group Ltd.</t>
  </si>
  <si>
    <t>Syringer for single use</t>
  </si>
  <si>
    <t>220001854/PCBB-HN</t>
  </si>
  <si>
    <t>N03.01.020.4922.279.0002</t>
  </si>
  <si>
    <t>N03.01.020.4922.279.0004</t>
  </si>
  <si>
    <t>N03.01.020.4922.279.0009</t>
  </si>
  <si>
    <t>N03.01.020.4922.279.0010</t>
  </si>
  <si>
    <t>N03.01.020.4922.279.0005</t>
  </si>
  <si>
    <t>N03.01.020.4922.279.0007</t>
  </si>
  <si>
    <t>Hangzhou Trifanz Medical Device Co.,Ltd</t>
  </si>
  <si>
    <t>Disposable Suction Catheter</t>
  </si>
  <si>
    <t>220001856/PCBB-HN</t>
  </si>
  <si>
    <t>N04.02.060.5627.279.0001</t>
  </si>
  <si>
    <t>1318/QĐ-NĐTW</t>
  </si>
  <si>
    <t>Bệnh viện Nhiệt Đới Trung Ương</t>
  </si>
  <si>
    <t>Test nước tiểu 11 thông số</t>
  </si>
  <si>
    <t xml:space="preserve">- Kết quả nhanh chóng, trực quan
- Độ chính xác và độ tái lập cao
- Không can thiệp vào các điều kiện khác nhau.
- Phương pháp đo quang phổ bằng các máy phân tích nước tiểu cùng dòng, có bước sóng 460 nm và 550 nm, 650 nm. Có thể đọc bằng mắt. 
- Kết quả nhanh chóng (tất cả các dải test được đọc cùng một lúc, từ 1~2 phút sau khi nhúng).
- Kích thước: 5 mm (chiều rộng) x 115 mm (chiều dài) x 0.9  (chiều cao).
- Trọng lượng: 0.398g
- Phân loại: bán tự động.
- Chống ẩm tốt
- Thời hạn sử dụng: 24 tháng
- Màu sắc bất thường của nước tiểu có thể được báo cáo.
- Đạt tiêu chuẩn EN ISO 13485:2016
- Được chứng nhận MFDS (KFDA)
</t>
  </si>
  <si>
    <t xml:space="preserve">- Sử dụng Enzyme Glucose dehydrogenase (GDH-FAD). 
- Không bị cản trở bởi oxi, không đọc sai kết quả từ đường không glucose (maltose/ galactose/ xylose).
Khoảng giá trị đo 1.1 -33.3 mmol/L (20-600mg/dL).
- Đọc kết quả sau 5s. Thể tích mẫu ít: 0.5 mL. 
- Nguyên lý đo lường: Điện hóa học GDH-FAD.
- Hiệu chuẩn tương đương Plasma.
- Sử dụng mẫu máu toàn phần mao mạch và tĩnh mạch.
- Phạm vi Hematocrit: 20-60%
- Code chip đã được tích hợp ngay trên que thử (hệ thống tự động mã hóa).
Thành phần hóa học:
Mỗi que thử GluNEO® Lite chứa:
Glucose dehydrogenase (FAD-GDH) : 2 Units
Chất trung gian (mediator) : 100 µg
- Độ chính xác trung gian CV% &lt;3%.
- Chứng nhận : TUV, ISO13485, CE, FDA, GMP
</t>
  </si>
  <si>
    <t>Định tính Xét nghiệm Anti-Hbs là xét nghiệm kiểm tra khả năng miễn dịch của cơ thể đối với virus viêm gan B</t>
  </si>
  <si>
    <t xml:space="preserve">Xét nghiệm chẩn đoán in vitro dựa trên nguyên lý sắc ký miễn dịch. Xét nghiệm được thiết kế để định tính phát hiện kháng thể kháng kháng nguyên bề mặt vi rút viêm gan B (kháng thể kháng HBs) trong huyết thanh hoặc huyết tương của người. Không phản ứng chéo với anti-HIV-1/2, anti-HCV, anti-T.Pallidum, anti-Hantaan virus, anti-R.Tsutsugamushi.
Khay thử ổn định ít nhất 4 tuần ở 55℃.
Tái tổ hợp HBsAg.... 0.46±0.092 µg
Vạch kết quả T: 
Tái tổ hợp HBsAg.... 0.23±0.046 µg 
Vạch chứng C:  
Kháng thể đơn dòng chuột kháng HBsAg........... 0.69±0.21 µg
Độ nhạy tương đối 99%, Độ đặc hiệu tương đối &gt; 99.5%, Độ chính xác tương đối &gt;99.9%
  </t>
  </si>
  <si>
    <t>Test thử HbA1c</t>
  </si>
  <si>
    <t>Sử dụng phương pháp đo quang bằng độ phản xạ khuếch tán của cảm biến quang bao gồm LED (Diode phát sáng) và PD (Diode ảnh).
- Loại mẫu: mao mạch toàn phần, tĩnh mạch toàn phấn với chất chống đông máu
- Phạm vi đo: 20~130 mmol / mol(IFCC),4.0~14.0%(NGSP)
- Nhiệt độ bảo quản:  Khay  thử: 2~32℃(36~90℉) (nhiệt độ thường).
- Lượng mẫu : 4mL, thời gian đo sau 5 phút.</t>
  </si>
  <si>
    <t>Xét nghiệm chẩn đoán in vitro dựa trên nguyên lý sắc ký miễn dịch. Xét nghiệm được thiết kế để định tính phát hiện kháng thể (IgG, IgM, IgA) đặc hiệu với virus HIV-1 gồm type phụ O và HIV-2 trong huyết thanh, huyết tương hoặc máu toàn phần người. Không có phản ứng chéo với các mẫu thẩm tách máu, mẫu rối loạn đông máu, mẫu chứa yếu tố dạng thấp, mẫu dương tính với kháng thể kháng HCV, viêm gan A,E và mẫu máu phụ nữ mang thai.
Giới hạn phát hiện: 1.0s/CO
Đọc kết quả sau 15~20 phút
Cộng hợp: Liên hợp vàng kháng nguyên HIV tái tổ hợp 3...................................................0.10±0.025㎍
Vạch kết quả 1: Kháng nguyên HIV tái tổ hợp 1........................................................... 0.48±0.12㎍ 
Vạch kết quả 2: Kháng nguyên HIV tái tổ hợp 2........................................................... 0.48±0.12㎍
Vạch chứng: Kháng thể dê kháng IgG chuột......................................................0.80±0.20㎍
Độ nhạy tương đối &gt;99%, Độ đặc hiệu tương đối &gt;99.8%, Độ chính xác tương đối &gt;99.9%</t>
  </si>
  <si>
    <t xml:space="preserve">Xét nghiệm chẩn đoán in vitro dựa trên nguyên lý sắc ký miễn dịch. Xét nghiệm được thiết kế để xác định định tính các kháng thể kháng vi rút viêm gan C trong huyết thanh người, huyết tương hoặc máu toàn phần của người, hỗ trợ chẩn đoán nhiễm vi rút viêm gan C. Không phản ứng chéo với HBsAg, Anti-HBs, anti-HIV-1/2, anti-T.Pallidum, anti-Hantaan virus, anti-R.Tsutsugamushi.
Giới hạn phát hiện: 1.0s/CO
Cộng hợp: Liên hợp Cellulose protein A... 0.14±0.035 ㎍
Vạch kết quả T: Kháng nguyên vi rút viêm gan C tái tổ hợp........................................................ 0.69±0.17 ㎍
Vạch chứng C: Kháng thể chuột kháng IgG người.......................................................... 0.8±0.20 ㎍
Độ nhạy tương đối &gt;99%, Độ đặc hiệu tương đối 99%, Độ chính xác tương đối &gt;99.9%
  </t>
  </si>
  <si>
    <t xml:space="preserve">Xét nghiệm chẩn đoán in vitro dựa trên nguyên lý miễn dịch sắc ký. Nó được thiết kế để phát hiện kháng nguyên Dengue NS1 trong máu toàn phần, huyết thanh hoặc huyết tương của người. Mẫu ly giải, mẫu chứa yếu tố dạng thấp, mẫu mỡ máu, chứng hoàng đản không ảnh hưởng đến kết quả xét nghiệm. Không phản ứng chéo với các virus chikungunya, Zika, Mayaro và sốt vàng da.
Kit thử ổn định ít nhất 4 tuần khi để ở nhiệt độ 55±1°C
Thể tích mẫu sử dụng: 100µℓ
Cộng hợp: Kháng thể đơn dòng kháng Dengue NS1……….0.25 ± 0.063 µl
Vạch kết quả T: Kháng thể đơn dòng kháng Dengue NS1……….0.96 ± 0.024 µl
Vạch chứng C: Kháng thể dê kháng IgG chuột….…0.8 ± 0.2 µl 
Độ nhạy tương đối 97,9%, Độ đặc hiệu tương đối 99,0%, Độ chính xác tương đối &gt;98%
  </t>
  </si>
  <si>
    <t xml:space="preserve">Xét nghiệm miễn dịch sắc ký nhanh để phát hiện định tính tất cả các lớp kháng thể (IgG, IgM và IgA) kháng Treponema pallidum (TP) trong máu toàn phần, huyết thanh, huyết tương để hỗ trợ chẩn đoán bệnh giang mai. Không có phản ứng chéo với các mẫu dương tính Malaria P.f, Malaria P.v, mẫu chứa yếu tố dạng thấp, dương tính Leprosy, mẫu của phụ nữ mang thai
Cộng hợp: Liên hợp vàng kháng nguyên Treponema pallidum tái tổ hợp……………1.0±0.2ug
Vạch kết quả T: Kháng nguyên Treponema pallidum tái tổ hợp…..............1.05±0.3ug
Vạch chứng C: Kháng thể dê kháng IgG chuột…………….0.75±0.15ug
Độ nhạy tương đối &gt;99%, Độ đặc hiệu tương đối 99,3%, Độ chính xác tương đối 99,5%
  </t>
  </si>
  <si>
    <t xml:space="preserve">Chẩn đoán in vitro dựa trên nguyên lý sắc ký miễn dịch. Xét nghiệm được thiết kế để để định tính phát hiện kháng nguyên bề mặt vi rút viêm gan B (HBsAg) trong huyết thanh hoặc huyết tương của người. Các mẫu ly giải máu, mẫu mỡ máu, vàng da không ảnh hưởng đến kết quả xét nghiệm. Không có phản ứng chéo với các mẫu chứa yếu tố dạng thấp, chứa kháng thể kháng HIV, HCV, Dengue NS1, Syphilis và mẫu bệnh phẩm phụ nữ mang thai.
Kit thử ổn định ít nhất 4 tuần khi để ở nhiệt độ 55±1°C
- Thành phần:
Cộng hợp: Kháng thể chuột đơn dòng kháng HBsAg…...0.12±0.002 ㎍
Vạch kết quả T: 
Kháng thể chuột đơn dòng kháng HBsAg……………….......0.7±0.14 ㎍
Vạch chứng C: 
Kháng thể thỏ kháng Immunoglobulin chuột………………...0.7±0.14 ㎍
Độ nhạy tương đối &gt;99%, Độ đặc hiệu tương đối &gt;99%, Độ chính xác tương đối &gt;99.9%
</t>
  </si>
  <si>
    <t>Định tính phát hiện sự có mặt kháng thể H.pylori trong máu toàn phần, huyết thanh hoặc huyết tương người</t>
  </si>
  <si>
    <t xml:space="preserve">Xét nghiệm sắc ký miễn dịch  nhanh phát hiện định tính kháng thể kháng Helicobacter pylori trong máu toàn phần, huyết thanh hoặc huyết tương để hỗ trợ chẩn đoán nhiễm H.pylori. Không phản ứng chéo với các tác nhân khác, các thành phần trong máu khác không ảnh hưởng đến kết quả xét nghiệm.
Đọc kết quả sau 10 phút.
Kít thử ổn định ít nhất 4 tuần khi để ở nhiệt độ 55±1°C.
Liên hợp vàng kháng nguyên H.pylori...1.0±0.25㎍
Vạch kết quả T:
Kháng nguyên H.pylori.............. 2.1±0.50㎍
Vạch chứng C: 
IgG thỏ kháng H.pylori.............. 1.0±0.25㎍
Độ nhạy tương đối: &gt;96%, độ đặc hiệu tương đối: 91.2%, độ chính xác tương đối: 94.4%
  </t>
  </si>
  <si>
    <t>Phát hiện định tính kháng nguyên cúm trong mẫu mũi họng. Xét nghiệm này nhằm mục đích hỗ trợ chẩn đoán cúm nhiễm virus loại A và loại B</t>
  </si>
  <si>
    <t xml:space="preserve">Xét nghiệm chẩn đoán in vitro dựa trên nguyên lý sắc ký miễn dịch. Xét nghiệm được thiết kế để định tính xác định nhiễm cúm A và cúm B (không phải loại C) bằng cách sử dụng dịch mũi họng của bệnh nhân có triệu chứng, thời gian cho kết quả là 8 phút. Không phản ứng chéo với 32 chủng vi khuẩn và virus đã được chứng minh.
Kít thử ổn định ít nhất 4 tuần khi để ở nhiệt độ 55±1°C.
Cộng hợp (A) :Liên hợp vàng kháng thể chuột đơn dòng kháng vi rút cúm A………….0.212±0.058㎍
Cộng hợp (B): Liên hợp vàng kháng thể chuột đơn dòng kháng vi rút cúm B………….0.159±0.04㎍
Vạch kết quả T (A): Kháng thể chuột đơn dòng kháng vi rút cúm A…….0.64±0.16㎍
Vạch kết quả T (B): Kháng thể chuột đơn dòng kháng vi rút cúm B……..0.32±0.08㎍
Vạch chứng C: Kháng thể dê kháng IgG chuột…………………….. 1.6±0.4㎍
Cúm A: độ nhạy: 100% (47/47) (95% CI : 92.45%-100%)
           độ đặc hiệu:  100% (125/125) (95% CI : 97.09%-100%)
Cúm B: độ nhạy: 97.73% (43/ 44 ) (95% CI : 87.98%-99.94%)
             độ đặc hiệu:  100% (147/147) (95% CI : 97.52%-100%)
</t>
  </si>
  <si>
    <t>Test nước tiểu 11 thông số U-AQS11</t>
  </si>
  <si>
    <t>Humasis Co.,Ltd</t>
  </si>
  <si>
    <t>Humasis Co.,Ltd/Hàn Quốc</t>
  </si>
  <si>
    <t xml:space="preserve">U-AQS 11 </t>
  </si>
  <si>
    <t>15936NK/BYT-TB-CT</t>
  </si>
  <si>
    <t>Công Ty TNHH AFP PHARMA</t>
  </si>
  <si>
    <t>08/10/2022 - 08/10/2023</t>
  </si>
  <si>
    <t>Công Ty TNHH AFP Pharma</t>
  </si>
  <si>
    <t>Công Ty TNHH Thái Thục Anh</t>
  </si>
  <si>
    <t>Công ty TNHH Đầu Tư thiết bị công nghệ NTN Global</t>
  </si>
  <si>
    <t>Osang Healthcare</t>
  </si>
  <si>
    <t xml:space="preserve"> Hàn Quốc</t>
  </si>
  <si>
    <t>Osang Healthcare/ Hàn Quốc</t>
  </si>
  <si>
    <t>GluNEO
Lite Blood
Glucose
Test Strips</t>
  </si>
  <si>
    <t>9964NK/BYT-TB-CT</t>
  </si>
  <si>
    <t>05/10/2022 - 05/10/2023</t>
  </si>
  <si>
    <t>SDn BioNTN Anti-HBs (Multi)</t>
  </si>
  <si>
    <t xml:space="preserve">SDn BioNTN Anti-HBs Card là xét nghiệm chẩn đoán in vitro dựa trên nguyên lý sắc ký miễn dịch. Xét nghiệm được thiết kế để định tính phát hiện kháng thể kháng kháng nguyên bề mặt vi rút viêm gan B (kháng thể kháng HBs) trong huyết thanh hoặc huyết tương của người. Không phản ứng chéo với anti-HIV-1/2, anti-HCV, anti-T.Pallidum, anti-Hantaan virus, anti-R.Tsutsugamushi.
Khay thử ổn định ít nhất 4 tuần ở 55℃.
Tái tổ hợp HBsAg.... 0.46±0.092 µg
Vạch kết quả T: 
Tái tổ hợp HBsAg.... 0.23±0.046 µg 
Vạch chứng C:  
Kháng thể đơn dòng chuột kháng HBsAg........... 0.69±0.21 µg
Độ nhạy tương đối 99%, Độ đặc hiệu tương đối &gt; 99.5%, Độ chính xác tương đối &gt;99.9%
  </t>
  </si>
  <si>
    <t>ABSB-6100</t>
  </si>
  <si>
    <t>5393/BYT-TB-CT</t>
  </si>
  <si>
    <t>100 test/ hộp</t>
  </si>
  <si>
    <t>CLOVER A1c Plus</t>
  </si>
  <si>
    <t xml:space="preserve"> 13105NK/BYT-TB-CT</t>
  </si>
  <si>
    <t>10 test/ hộp</t>
  </si>
  <si>
    <t>SDn BioNTN HIV 1/2 (Multi)</t>
  </si>
  <si>
    <t xml:space="preserve">SDn BioNTN HIV 1/2 là xét nghiệm chẩn đoán in vitro dựa trên nguyên lý sắc ký miễn dịch. Xét nghiệm được thiết kế để định tính phát hiện kháng thể (IgG, IgM, IgA) đặc hiệu với virus HIV-1 gồm type phụ O và HIV-2 trong huyết thanh, huyết tương hoặc máu toàn phần người. Không có phản ứng chéo với các mẫu thẩm tách máu, mẫu rối loạn đông máu, mẫu chứa yếu tố dạng thấp, mẫu dương tính với kháng thể kháng HCV, viêm gan A,E và mẫu máu phụ nữ mang thai.
Giới hạn phát hiện: 1.0s/CO
Đọc kết quả sau 15~20 phút
Cộng hợp: Liên hợp vàng kháng nguyên HIV tái tổ hợp 3    0.10±0.025㎍
Vạch kết quả 1: Kháng nguyên HIV tái tổ hợp 1........................................................... 0.48±0.12㎍ 
Vạch kết quả 2: Kháng nguyên HIV tái tổ hợp 2........................................................... 0.48±0.12㎍
Vạch chứng: Kháng thể dê kháng IgG chuột......................................................0.80±0.20㎍
Độ nhạy tương đối &gt;99%, Độ đặc hiệu tương đối &gt;99.8%, Độ chính xác tương đối &gt;99.9%
  </t>
  </si>
  <si>
    <t>Humasis Co.,Ltd/ Hàn Quốc</t>
  </si>
  <si>
    <t>AIB-6100</t>
  </si>
  <si>
    <t>5402/BYT-TB-CT</t>
  </si>
  <si>
    <t xml:space="preserve">     35.800</t>
  </si>
  <si>
    <t xml:space="preserve">
08/10/2022 - 08/10/2023
</t>
  </si>
  <si>
    <t>Bệnh viện ĐKKV 333 Đắk Lắk</t>
  </si>
  <si>
    <t>SDn BioNTN HCV (Multi)</t>
  </si>
  <si>
    <t xml:space="preserve">SDn BioNTN HCV Card là xét nghiệm chẩn đoán in vitro dựa trên nguyên lý sắc ký miễn dịch. Xét nghiệm được thiết kế để xác định định tính các kháng thể kháng vi rút viêm gan C trong huyết thanh người, huyết tương hoặc máu toàn phần của người, hỗ trợ chẩn đoán nhiễm vi rút viêm gan C. Không phản ứng chéo với HBsAg, Anti-HBs, anti-HIV-1/2, anti-T.Pallidum, anti-Hantaan virus, anti-R.Tsutsugamushi.
Giới hạn phát hiện: 1.0s/CO
Cộng hợp: Liên hợp Cellulose protein A... 0.14±0.035 ㎍
Vạch kết quả T: Kháng nguyên vi rút viêm gan C tái tổ hợp........................................................ 0.69±0.17 ㎍
Vạch chứng C: Kháng thể chuột kháng IgG người.......................................................... 0.8±0.20 ㎍
Độ nhạy tương đối &gt;99%, Độ đặc hiệu tương đối 99%, Độ chính xác tương đối &gt;99.9%
  </t>
  </si>
  <si>
    <t>ACB-6100</t>
  </si>
  <si>
    <t>5400/BYT-TB-CT</t>
  </si>
  <si>
    <t xml:space="preserve">     39.500</t>
  </si>
  <si>
    <t>SDN BioNTN Dengue NS1 Ag</t>
  </si>
  <si>
    <t xml:space="preserve">SDn BioNTN Dengue NS1 Antigen là xét nghiệm chẩn đoán in vitro dựa trên nguyên lý miễn dịch sắc ký. Nó được thiết kế để phát hiện kháng nguyên Dengue NS1 trong máu toàn phần, huyết thanh hoặc huyết tương của người. Mẫu ly giải, mẫu chứa yếu tố dạng thấp, mẫu mỡ máu, chứng hoàng đản không ảnh hưởng đến kết quả xét nghiệm. Không phản ứng chéo với các virus chikungunya, Zika, Mayaro và sốt vàng da.
Kit thử ổn định ít nhất 4 tuần khi để ở nhiệt độ 55±1°C
Thể tích mẫu sử dụng: 100µℓ
Cộng hợp: Kháng thể đơn dòng kháng Dengue NS1……….0.25 ± 0.063 µl
Vạch kết quả T: Kháng thể đơn dòng kháng Dengue NS1……….0.96 ± 0.024 µl
Vạch chứng C: Kháng thể dê kháng IgG chuột….…0.8 ± 0.2 µl 
Độ nhạy tương đối 97,9%, Độ đặc hiệu tương đối 99,0%, Độ chính xác tương đối &gt;98%
  </t>
  </si>
  <si>
    <t>ADEG-7025</t>
  </si>
  <si>
    <t>5395/BYT-TB-CT</t>
  </si>
  <si>
    <t xml:space="preserve">     85.000</t>
  </si>
  <si>
    <t>Sở Y tế Đồng Nai</t>
  </si>
  <si>
    <t>Số: 1287/QĐ-SYT</t>
  </si>
  <si>
    <t>SDn BioNTN Syphilis (Multi)</t>
  </si>
  <si>
    <t xml:space="preserve">SDn BioNTN Syphilis Card là một xét nghiệm miễn dịch sắc ký nhanh để phát hiện định tính tất cả các lớp kháng thể (IgG, IgM và IgA) kháng Treponema pallidum (TP) trong máu toàn phần, huyết thanh, huyết tương để hỗ trợ chẩn đoán bệnh giang mai. Không có phản ứng chéo với các mẫu dương tính Malaria P.f, Malaria P.v, mẫu chứa yếu tố dạng thấp, dương tính Leprosy, mẫu của phụ nữ mang thai
Cộng hợp: Liên hợp vàng kháng nguyên Treponema pallidum tái tổ hợp……………1.0±0.2ug
Vạch kết quả T: Kháng nguyên Treponema pallidum tái tổ hợp…..............1.05±0.3ug
Vạch chứng C: Kháng thể dê kháng IgG chuột…………….0.75±0.15ug
Độ nhạy tương đối &gt;99%, Độ đặc hiệu tương đối 99,3%, Độ chính xác tương đối 99,5%
  </t>
  </si>
  <si>
    <t>ASB-6100</t>
  </si>
  <si>
    <t>5404/BYT-TB-CT</t>
  </si>
  <si>
    <t xml:space="preserve">     33.800</t>
  </si>
  <si>
    <t xml:space="preserve">
08/10/2023 - 08/10/2023
</t>
  </si>
  <si>
    <t>SDn BioNTN HBsAg (Multi)</t>
  </si>
  <si>
    <t xml:space="preserve">"SDn BioNTN HBsAg Card là thiết bị chẩn đoán in vitro dựa trên nguyên lý sắc ký miễn dịch. Xét nghiệm được thiết kế để để định tính phát hiện kháng nguyên bề mặt vi rút viêm gan B (HBsAg) trong huyết thanh hoặc huyết tương của người. Các mẫu ly giải máu, mẫu mỡ máu, vàng da không ảnh hưởng đến kết quả xét nghiệm. Không có phản ứng chéo với các mẫu chứa yếu tố dạng thấp, chứa kháng thể kháng HIV, HCV, Dengue NS1, Syphilis và mẫu bệnh phẩm phụ nữ mang thai.
Kit thử ổn định ít nhất 4 tuần khi để ở nhiệt độ 55±1°C
- Thành phần:
Cộng hợp: Kháng thể chuột đơn dòng kháng HBsAg…...0.12±0.002 ㎍
Vạch kết quả T: 
Kháng thể chuột đơn dòng kháng HBsAg……………….......0.7±0.14 ㎍
Vạch chứng C: 
Kháng thể thỏ kháng Immunoglobulin chuột………………...0.7±0.14 ㎍
Độ nhạy tương đối &gt;99%, Độ đặc hiệu tương đối &gt;99%, Độ chính xác tương đối &gt;99.9%
</t>
  </si>
  <si>
    <t>ABSG-6100</t>
  </si>
  <si>
    <t>5399/BYT-TB-CT</t>
  </si>
  <si>
    <t>Viện Huyết Học Truyền Máu Trung Ương</t>
  </si>
  <si>
    <t xml:space="preserve">SDn BioNTN H.pylori </t>
  </si>
  <si>
    <t xml:space="preserve">SDn BioNTN H.pylori Card là một xét nghiệm sắc ký miễn dịch  nhanh phát hiện định tính kháng thể kháng Helicobacter pylori trong máu toàn phần, huyết thanh hoặc huyết tương để hỗ trợ chẩn đoán nhiễm H.pylori. Không phản ứng chéo với các tác nhân khác, các thành phần trong máu khác không ảnh hưởng đến kết quả xét nghiệm.
Đọc kết quả sau 10 phút.
Kít thử ổn định ít nhất 4 tuần khi để ở nhiệt độ 55±1°C.
Liên hợp vàng kháng nguyên H.pylori...1.0±0.25㎍
Vạch kết quả T:
Kháng nguyên H.pylori.............. 2.1±0.50㎍
Vạch chứng C: 
IgG thỏ kháng H.pylori.............. 1.0±0.25㎍
Độ nhạy tương đối: &gt;96%, độ đặc hiệu tương đối: 91.2%, độ chính xác tương đối: 94.4%
  </t>
  </si>
  <si>
    <t>AHPY-6100</t>
  </si>
  <si>
    <t>5397/BYT-TB-CT</t>
  </si>
  <si>
    <t>30 Test/Hộp</t>
  </si>
  <si>
    <t>SDn BioNTN Influenza Nano</t>
  </si>
  <si>
    <t xml:space="preserve">SDn BioNTN Influenza Nano là xét nghiệm chẩn đoán in vitro dựa trên nguyên lý sắc ký miễn dịch. Xét nghiệm được thiết kế để định tính xác định nhiễm cúm A và cúm B (không phải loại C) bằng cách sử dụng dịch mũi họng của bệnh nhân có triệu chứng, thời gian cho kết quả là 8 phút. Không phản ứng chéo với 32 chủng vi khuẩn và virus đã được chứng minh.
Kít thử ổn định ít nhất 4 tuần khi để ở nhiệt độ 55±1°C.
Cộng hợp (A) :Liên hợp vàng kháng thể chuột đơn dòng kháng vi rút cúm A………….0.212±0.058㎍
Cộng hợp (B): Liên hợp vàng kháng thể chuột đơn dòng kháng vi rút cúm B………….0.159±0.04㎍
Vạch kết quả T (A): Kháng thể chuột đơn dòng kháng vi rút cúm A…….0.64±0.16㎍
Vạch kết quả T (B): Kháng thể chuột đơn dòng kháng vi rút cúm B……..0.32±0.08㎍
Vạch chứng C: Kháng thể dê kháng IgG chuột…………………….. 1.6±0.4㎍
Cúm A: độ nhạy: 100% (47/47) (95% CI : 92.45%-100%)
             độ đặc hiệu:  100% (125/125) (95% CI : 97.09%-100%)
Cúm B: độ nhạy: 97.73% (43/ 44 ) (95% CI : 87.98%-99.94%)
             độ đặc hiệu:  100% (147/147) (95% CI : 97.52%-100%)
</t>
  </si>
  <si>
    <t>AINFC-7030</t>
  </si>
  <si>
    <t>5403/BYT-TB-CT</t>
  </si>
  <si>
    <t>Giá đỡ mạch vành có phủ thuốc Biolimus A9 không phủ lớp polymer. 
Công nghệ phủ thuốc trực tiếp trên bề mặt thanh giá đỡ. Hàm lượng thuốc: 15,6µg/mm chiều dài.
Đường kính từ 2,25mm đến 4,00mm, chiều dài từ 8mm đến 36mm, 42mm, 48mm.
Chất liệu: thép không gỉ 316L.
Tiêu chuẩn kỹ thuật:
- Độ dày thanh giá đỡ: 120µm.
- Độ co rút: ≤ 0,96%.
- Độ đàn hồi: ≤ 3,02%.
- Đoạn nối cong dạng cải tiến giúp stent linh hoạt hơn.
- Đường kính mắt cáo: ≥ 1,68mm.
- Tương thích dây dẫn 0,014" và ống thông 5F.
- Tính chịu lực xuyên tâm: &gt; 0,67bar hay 500mmHg.</t>
  </si>
  <si>
    <t>Hệ stent mạch vành phủ thuốc BioFreedom</t>
  </si>
  <si>
    <t>Hệ stent mạch vành phủ thuốc BioFreedom (hoặc tương đương)</t>
  </si>
  <si>
    <t>Hệ stent mạch vành phủ thuốc BioMatrix Alpha</t>
  </si>
  <si>
    <t>Giá đỡ mạch vành có phủ thuốc Biolimus A9 có phủ lớp polymer tự tiêu sinh học.
Đường kính từ 2,25mm đến 4,00mm, chiều dài từ 9mm đến 36mm.
Chất liệu: Cobalt Chromium (CoCr).
Tiêu chuẩn kỹ thuật:
- Bề dày thanh giá đỡ: ≤ 88µm (thiết kế 9 vành), ≤ 84µm (thiết kế 6 vành).
- Độ rút ngắn: ≤ 2,29%.
- Độ co lại đàn hồi: ≤ 3,87%.
- Đoạn nối S và đoạn nối thẳng.
- Đường kính mắt cáo: ≥ 1,58mm.
- Tương thích dây dẫn 0,014" và ống thông 5F.
- Tính chịu lực xuyên tâm: &gt; 0,67bar hay 500mmHg.</t>
  </si>
  <si>
    <t>Hệ stent mạch vành phủ thuốc BioMatrix Alpha (hoặc tương đương)</t>
  </si>
  <si>
    <t>Một bộ gồm: 
- 02 bóng balex
- 02 bơm áp lực bằng tay có đồng hồ cơ
- 02 kim chọc dò, 02 chốt dây, 02 ống dẫn hướng, 02 mũi khoan
- 06 ống phân phối và thanh đẩy xi măng
- 01 hộp xi măng xương sinh học
Kim chọc dò cán chữ T, 11G Mũi vát 1 bên: Bao gồm kim mũi vát, cán chữ T và nòng (trocar) vật liệu nhựa và thép không gỉ. Ống dẫn hướng trong dạng rỗng nòng để dẫn mũi khoan, vật liệu nhựa và thép không gỉ. Ống dẫn hướng ngoài dạng rỗng nòng để dẫn mũi khoan, vật liệu nhựa và thép không gỉ. Thanh định vị (chốt dây) dạng tròn bằng thép không gỉ, có tác dụng chốt dẫn hướng cho ống dẫn hướng sau khi dò cuống sống bằng kim dò. Mũi khoan dạng vát đầu bằng thép không gỉ. Bơm áp lực có đồng hồ đo áp suất dạng Xi lanh có đồng hồ cơ thể hiện áp lực. Áp suất làm việc tối đa của bơm là 350psi. Bóng nong thân đốt sống bóng chịu lực tối đa 300psi, có hai điểm cản quang kiểm soát độ sâu. Kích thước bóng nong tối đa 7cc. Xi măng sinh học kèm dung dịch pha Thành phần Xi-mang: Poly-methylmethacrylate: 7,70g; Zirconium dioxide: 12,00g; Benzoyl Peroxide: 0,30g. Đóng gói bao gồm: 20g xi-măng sinh học và 8.5g dung dịch pha. Thời gian đông cứng: từ 7 - 14 phút tùy theo nhiệt độ phòng. Dụng cụ đẩy Xi - măng vào thân đốt sống. Vật liệu nhựa và thép không gỉ bao gồm: Ống rỗng nòng và dụng cụ đẩy có vạch đo độ sâu để kiểm soát lượng xi măng được đẩy vào. Tiêu chuẩn ISO, CE</t>
  </si>
  <si>
    <t>Bộ bơm xi măng có bóng</t>
  </si>
  <si>
    <t>Bộ bơm xi măng không bóng</t>
  </si>
  <si>
    <t>Một bộ gồm: 
- 02 kim chọc dò, 02 chốt dây, 02 ống dẫn hướng, 02 mũi khoan
- 06 ống phân phối và thanh đẩy xi măng
- 01 hộp xi măng xương sinh học
 Kim chọc dò cán chữ T, 11G Mũi vát 1 bên: Bao gồm kim mũi vát, cán chữ T và nòng (trocar) vật liệu nhựa và thép không gỉ. Xi măng sinh học kèm dung dịch pha Thành phần Xi-mang: Poly-methylmethacrylate: 7,70g; Zirconium dioxide: 12,00g; Benzoyl Peroxide: 0,30g. Đóng gói bao gồm: 20g xi-măng sinh học và 8.5g dung dịch pha. Thời gian đông cứng: từ 7 - 14 phút tùy theo nhiệt độ phòng. Dụng cụ đẩy Xi - măng vào thân đốt sống. Vật liệu nhựa và thép không gỉ bao gồm: Ống rỗng nòng và dụng cụ đẩy có vạch đo độ sâu để kiểm soát lượng xi măng được đẩy vàoTiêu chuẩn ISO, CE</t>
  </si>
  <si>
    <t>Tae Yeon Medical Co., Ltd.; Meta Biomed Co., Ltd.</t>
  </si>
  <si>
    <t>Tae Yeon Medical Co., Ltd./Hàn Quốc; Meta Biomed Co., Ltd./Hàn Quốc</t>
  </si>
  <si>
    <t>TYP-PCDA; OpaCem.</t>
  </si>
  <si>
    <t>220002580/PCBB-HN</t>
  </si>
  <si>
    <t>1Bộ/ Thùng</t>
  </si>
  <si>
    <t>N07.06.030.4084.174.0003</t>
  </si>
  <si>
    <t>Bộ bơm xi măng không bóng, 2 kim chọc dò</t>
  </si>
  <si>
    <t>476/QĐ-SYT</t>
  </si>
  <si>
    <t>SYT Đồng Nai</t>
  </si>
  <si>
    <t>TYP-0515; TYP-PCDA; OpaCem.</t>
  </si>
  <si>
    <t>220000240/PCBB-BYT</t>
  </si>
  <si>
    <t>N07.06.030.4084.174.0001</t>
  </si>
  <si>
    <t>Bộ bơm xi măng có bóng, 2 bóng đơn</t>
  </si>
  <si>
    <t>1156/QĐ-SYT</t>
  </si>
  <si>
    <t>SYT Hưng Yên</t>
  </si>
  <si>
    <t>Tổng cộng: 489 mặt hàng</t>
  </si>
  <si>
    <t>Tổng cộng: 528 mặt hàng</t>
  </si>
  <si>
    <t xml:space="preserve">Bộ khớp háng bán phần Bipolar II - chuôi không xi măng UTF-reduced, góc cổ chuôi 130 độ 
</t>
  </si>
  <si>
    <t>1. Chỏm bán phần Bipolar (số lượng: 01 cái)
Mặt ngoài Cobalt Chrome, độ nhám ≤ 0.02 μm, lớp lót PE siêu phân tử liên kết chéo (UHMWPE) ≥ 5mm. Có vòng khóa trong chống tuột chỏm. Đường kính ngoài từ 38 - 56mm (bước tăng 1mm), đường kính trong 22.2 và 28mm.
2. Chỏm khớp (số lượng: 01 cái): Chất liệu Cobalt Chrome. 
Kích thước 22.2mm (0mm, +3mm, +6mm, +9mm), 28mm (-3mm, 0mm, +2,5mm, +5mm, +7.5mm, +10mm), taper 12/14.
3. Chuôi xương đùi không xi măng (số lượng: 01 cái)
Loại cố định đầu gần, dạng nêm 2 chiều có rãnh và cổ trơn, chất liệu hợp kim hợp kim Titanium, phun Titanium Plasma dày 0.5mm. Góc cổ thân 130º, taper 12/14.
Các cỡ từ #00, #0, #1, #2, #3, #4, #5, #6, #7, #8, #9, #10, #11, #12, #13, #14 tương ứng với độ rộng bề ngang:   22.8mm, 23.6mm, 25.0mm, 26.5mm, 27.5mm, 28.5mm, 29.5mm, 30.5mm, 31.5mm, 32.5mm, 34mm, 35.5mm, 37.5mm, 39.5mm, 41.5mm, 43.5mm. 
Có 02 loại offset: Offset thường có 16 cỡ (từ 00 - 14) dài từ 114-161mm; Offset dài: có 15 cỡ (từ 0-14) dài từ 120-161mm.
Bộ khớp có chứng nhận tiêu chuẩn FDA và CE</t>
  </si>
  <si>
    <t xml:space="preserve">Bộ Khớp háng bán phần Bipolar II - chuôi dài không xi măng U2 </t>
  </si>
  <si>
    <t xml:space="preserve">1. Chỏm bán phần Bipolar (số lượng: 01 cái)
Mặt ngoài Cobalt Chrome, độ nhám ≤ 0.02 μm, lớp lót PE siêu phân tử liên kết chéo (UHMWPE) ≥ 5mm. Có vòng khóa trong chống tuột chỏm. Đường kính ngoài từ 38 - 56mm (bước tăng 1mm), đường kính trong 22.2 và 28mm.
2. Chỏm khớp (số lượng: 01 cái)
Chất liệu Cobalt Chrome. 
Kích thước 22.2mm (0mm, +3mm, +6mm, +9mm), 28mm (-3mm, 0mm, +2,5mm, +5mm, +7.5mm, +10mm), taper 12/14.
3. Chuôi dài không xi măng (số lượng: 01 cái)
Vật liệu hợp kim Titanium, dạng hình nêm 3 chiều và cổ trơn, bề mặt phun Titanium Plasma toàn thân, góc cổ thân 130 độ, taper 12/14, cuối chuôi vuốt nhọn.
Có 2 dạng: dạng thẳng (dài 180mm với 7 lựa chọn đường kính đầu xa từ 11mm-18mm) và dạng cong (dài 230mm, có 7 lựa chọn đường kính đầu xa từ 11mm-18mm với mỗi bên trái, phải)
Bộ khớp có chứng nhận tiêu chuẩn FDA và CE
</t>
  </si>
  <si>
    <t xml:space="preserve">Chất liệu: PEEK
- Miếng ghép dạng thẳng, phần đầu miếng ghép thon nhọn và phẳng.
- Bề mặt có các răng bám dạng nghiêng. 
- Có 3 điểm đánh dấu chất liệu Tantalum không thấu xạ.
- Khoang ghép xương lớn
- Kích thước: có 2 loại kích thước dài x rộng: 24x10mm và 29x10mm, chiều cao từ 7 đến 14mm (mỗi size tăng 1mm), góc 5°
</t>
  </si>
  <si>
    <t>Vít cổ sau đa trục tự taro . Vít có bước ren cao 1.25mm, chiều rộng vòng ren 0,7mm, vòng ren nghiêng góc 55 độ. Vòng ren cuối cách mũi vít 1.67mm, đầu vít mở góc 20 độ.
Vít đường kính 3.5mm, dài 10 đến 20mm, góc xoay ±48 độ.
Vít đường kính 4.0mm, dài 10 đến 40mm, góc xoay ±46 độ.
Vít đường kính 4.5mm, dài 25 đến 50mm, góc xoay ±30 độ
Vít đường kính 5.5mm, dài 25 đến 55mm, góc xoay ±30 độ
Vít đường kính 4.0mm, rỗng nòng, dài từ 20 đến 36mm, góc xoay ±38 độ.
'Ốc khóa trong bước ren vuông, đường ren dạng bo tròn phần đầu với bán kính 0.2mm và nghiêng góc 45 độ. Ốc khóa có thêm phần chụp đầu mũ vít.
Chất liệu  hợp kim titanium</t>
  </si>
  <si>
    <t>Bộ khớp háng toàn phần không xi măng góc cổ chuôi 130 độ, Ceramic on Ceramic (kích thước chỏm 28/32/36/40)</t>
  </si>
  <si>
    <t xml:space="preserve">1. Ổ cối không xi măng: làm bằng hợp kim Titanium alloy hoặc tương đương được phun Titanium hoặc tương đương Plasma nhám và phủ HA 0.08mm. 
- Có ≥12 chốt khóa chống xoay. Ổ cối có 2 loại: ít lỗ vít (Cluster) hoặc nhiều lỗ vít (Multi hole),có 14 cỡ từ ≤ 44mm - ≥ 70mm với bước chuyển ≤ 2mm. Cạnh ổ cối có đánh dấu laser chỉ hướng. 
- Có các lỗ vít với hướng xoay ≥ 32 độ. Các lỗ vít đều có nút chặn. Vít ổ cối bằng Titanium hoặc tương đương dài ≤ 15- ≥ 50mm.
2. Lớp lót: bằng Ceramic  hoặc tương đương 
- Có các cỡ 28mm, 32mm, 36mm, 40mm tương thích với các chỏm tiêu chuẩn.
3. Chỏm xương đùi Ceramic  hoặc tương đương: 
- Có hình cầu, taper 12/14 và các cỡ: 28mm , 32mm, chỏm lớn 36mm  và 40mm 4. Chuôi xương đùi UTF-reduced: loại cố định đầu gần, dạng nêm 2 chiều và cổ trơn, chất liệu Titanium alloy hoặc tương đương, phun Titanium hoặc tương đương Plasma nhám. 
- Các cỡ từ #00 đến #14 tương ứng với độ rộng bề ngang từ ≤ 22.8mm đến ≥ 43.5mm  
- Góc cổ thân ≤ 130 độ với đầu taper 12/14 có 2 sự lựa chọn offset thông thường (có 16 cỡ từ 00 - 14 dài từ ≤ 114mm - ≥161mm) và offset dài (có 15 cỡ dài từ 0-14 dài từ ≤ 120- ≥ 161 mm). </t>
  </si>
  <si>
    <t>Bộ khớp gối toàn phần có xi măng XUC-vitamin E bảo tồn xương tối đa</t>
  </si>
  <si>
    <t>1. Lồi cầu đùi:(số lượng: 01 cái)
Vật liệu Cobalt Chrome, cạnh dày 9mm, mặt trước nghiêng 5 độ, độ gập gối tối đa ≥155 độ. Thiết kế không cần cắt xương tại rãnh liên lồi cầu. 
Rãnh liên lồi cầu 18mm cho mọi cỡ
Có 13 cỡ mỗi bên trái và phải với bước nhảy 2mm/cỡ, độ rộng trong ngoài từ 56mm đến 80mm và độ rộng trước sau từ 52mm đến 76mm.
2. Lớp lót PE có bổ sung vitamin E (số lượng: 01 cái)
Vật liệu Polyethylene siêu cao phân tử liên kết chéo bổ sung vitamin E. Có gờ khóa bằng cơ chế khóa ngàm cùng với rãnh trượt. Độ dốc sau 5° và cạnh trước cao 12.5mm. Có 5 cỡ: 9mm, 11mm, 13mm, 15mm, 18mm.
3. Mâm chày (số lượng: 01 cái)
Vật liệu hợp kim Titanium, không có lỗ mặt trên, dạng module có đầu chờ để gắn thêm miếng ghép bù xương hoặc có thể gắn thêm chuôi nối dài xuống xương chày. Mặt dưới có vân nhám, độ dầy 3mm, chân mâm chày dài 33mm-42mm. Mâm chày có 8 cỡ từ 0-7 tương ứng với độ rộng trong/ngoài: 60mm-84mm và độ rộng trước/sau:39.5mm-58.5mm.
4. Bánh chè:(số lượng: 01 cái)
Vật liệu Polyethylene liên kết chéo. Thiết kế bánh chè dạng vòm với 3 chân cố định và rãnh chứa xi măng. Có 7 cỡ với các đường kính 26mm, 29mm, 32mm, 35mm, 38mm, 41mm, 44mm ứng với độ dày 7mm, 8mm, 8.5mm, 9mm, 9.5mm, 10mm, 10.5mm.
5. Xi măng xương:(số lượng: 01 túi): Xi măng xương có độ quánh trung bình.
Bộ khớp có chứng nhận tiêu chuẩn FDA và CE/ISO.</t>
  </si>
  <si>
    <t>Bộ khớp háng bán phần Bipolar II - chuôi không xi măng UTF-reduced, góc cổ chuôi 130 độ</t>
  </si>
  <si>
    <t xml:space="preserve"> Khớp háng bán phần Bipolar II - chuôi dài không xi măng</t>
  </si>
  <si>
    <t>Bộ khớp háng bán phần Bipolar II - chuôi không xi măng  góc cổ chuôi 130 độ</t>
  </si>
  <si>
    <t xml:space="preserve">Khớp háng toàn phần không xi măng UTF-reduced, Ceramic on Ceramic </t>
  </si>
  <si>
    <t>1. Ổ cối không xi măng (số lượng: 01 cái)
Vật liệu hợp kim Titanium, phun TiPlasma dày 0.5mm và phủ Hydroxyl apatite (HA) 0.08mm. Hình bán nguyệt với 12 chốt khóa chống xoay. 
Có 14 cỡ từ 44-70mm (bước chuyển 2mm).  
Có loại ít lỗ vít hoặc nhiều lỗ vít, các lỗ vít mở hướng xoay 32 độ. Cạnh ổ cối có đánh dấu laser chỉ hướng. Các lỗ bắt vít có nút chặn.
2. Lớp lót Ceramic (số lượng: 01 cái)
Vật liệu Ceramic. Đường kính trong 28mm, 32mm, 36mm, 40mm.
3. Chỏm xương đùi Ceramic (số lượng: 01 cái)
Vật liệu Ceramic, hình cầu, taper 12/14, các cỡ: 28mm(-2.5mm, +1mm, +4mm), 32mm(-3mm, +1mm,+5mm; +8mm), 36mm(-3mm, +1mm, +5mm; +9mm), 40mm (-3mm, +1mm, +5mm, +9mm)
4. Chuôi xương đùi không xi măng (số lượng: 01 cái)
Loại cố định đầu gần, dạng nêm 2 chiều có rãnh và cổ trơn, chất liệu hợp kim hợp kim Titanium (Ti-6Al-4V), phun Titanium Plasma dày 0.5mm. Góc cổ thân 130º, taper 12/14.
Các cỡ từ #00, #0, #1, #2, #3, #4, #5, #6, #7, #8, #9, #10, #11, #12, #13, #14 tương ứng với độ rộng bề ngang: 22.8mm, 23.6mm, 25mm, 26.5mm, 27.5mm, 28.5mm, 29.5mm, 30.5mm, 31.5mm, 32.5mm, 34mm, 35.5mm, 37.5mm, 39.5mm, 41.5mm, 43.5mm. 
Có 02 loại offset: Offset thường có 16 cỡ (từ 00 - 14) dài từ 114-161mm; Offset dài: có 15 cỡ (từ 0-14) dài từ 120-161mm.
5. Vít ổ cối Titanium (số lượng: 02 cái): mũ lục lăng, đường kính 6.5mm với các độ dài 15mm, 20mm, 25mm, 30mm, 35mm, 40mm, 45mm, 50mm
Bộ khớp có chứng nhận tiêu chuẩn FDA và CE</t>
  </si>
  <si>
    <t>Khớp háng toàn phần không xi măng UTF-reduced, Ceramic on PE có vitamin E (kích thước chỏm 28/32/36)</t>
  </si>
  <si>
    <t>1. Ổ cối không xi măng: (số lượng: 01 cái)
Vật liệu hợp kim Titanium, phun TiPlasma dày 0.5mm và phủ Hydroxyl apatite (HA) 0.08mm. Hình bán nguyệt với 12 chốt khóa chống xoay. 
Có 14 cỡ từ 44-70mm (bước chuyển 2mm).  
Có loại ít lỗ vít hoặc nhiều lỗ vít, các lỗ vít mở hướng xoay 32 độ. Cạnh ổ cối có đánh dấu laser chỉ hướng. Các lỗ bắt vít có nút chặn.
2. Lớp lót PE có Vitamin E: (số lượng: 01 cái)
Vật liệu Polyethylene siêu cao phân tử liên kết chéo bổ sung vitamin E. Có dạng thường 0º và dạng chống trật 20º. Đường kính trong 28mm, 32mm, 36mm.
3. Chỏm xương đùi Ceramic (số lượng: 01 cái)
Vật liệu Ceramic, hình cầu, taper 12/14, các cỡ: 28mm(-2.5mm, +1mm, +4mm), 32mm(-3mm, 1mm,+5mm; +8mm), 36mm(-3mm, +1mm, +5mm; +9mm).
4. Chuôi xương đùi không xi măng (số lượng: 01 cái)
Loại cố định đầu gần, dạng nêm 2 chiều có rãnh và cổ trơn, chất liệu hợp kim hợp kim Titanium (Ti-6Al-4V), phun Titanium Plasma dày 0.5mm. Góc cổ thân 130º, taper 12/14.
Các cỡ từ #00, #0, #1, #2, #3, #4, #5, #6, #7, #8, #9, #10, #11, #12, #13, #14 tương ứng với độ rộng bề ngang: 22.8mm, 23.6mm, 25mm, 26.5mm, 27.5mm, 28.5mm, 29.5mm, 30.5mm, 31.5mm, 32.5mm, 34mm, 35.5mm, 37.5mm, 39.5mm, 41.5mm, 43.5mm. 
Có 02 loại offset: Offset thường có 16 cỡ (từ 00 - 14) dài từ 114-161mm; Offset dài: có 15 cỡ (từ 0-14) dài từ 120-161mm.
5. Vít ổ cối Titanium (số lượng: 02 cái): mũ lục lăng, đường kính 6.5mm với các độ dài 15mm, 20mm, 25mm, 30mm, 35mm, 40mm, 45mm, 50mm.
Bộ khớp có chứng nhận tiêu chuẩn FDA và CE.</t>
  </si>
  <si>
    <t>Bộ khớp háng toàn phần không xi măng UTF-reduced góc cổ chuôi 130 độ, Metal on PE có vitamin E (kích thước chỏm 28/32/36)</t>
  </si>
  <si>
    <t>1. Ổ cối không xi măng: (số lượng: 01 cái)
Vật liệu hợp kim Titanium, phun TiPlasma dày 0.5mm và phủ Hydroxyl apatite (HA) 0.08mm. Hình bán nguyệt với 12 chốt khóa chống xoay. 
Có 14 cỡ từ 44-70mm (bước chuyển 2mm).  
Có loại ít lỗ vít hoặc nhiều lỗ vít, các lỗ vít mở hướng xoay 32 độ. Cạnh ổ cối có đánh dấu laser chỉ hướng. Các lỗ bắt vít có nút chặn.
2. Lớp lót PE có Vitamin E: (số lượng: 01 cái)
Vật liệu Polyethylene siêu cao phân tử liên kết chéo bổ sung vitamin E. Có dạng thường 0º và dạng chống trật 20º. Đường kính trong 28mm, 32mm, 36mm.
3. Chỏm khớp (số lượng: 01 cái)
Chất liệu Cobalt Chrome; kích thước 28mm (-3mm, 0mm, +2,5mm, +5mm, +7.5mm, +10mm), 32mm (-3mm, 0, +2.5mm, +5mm, +7.5mm, +10mm) và chỏm lớn 36mm (-3mm, 0mm, +5mm, +10mm); taper 12/14.
4. Chuôi xương đùi không xi măng (số lượng: 01 cái)
Loại cố định đầu gần, dạng nêm 2 chiều có rãnh và cổ trơn, chất liệu hợp kim hợp kim Titanium (Ti-6Al-4V), phun Titanium Plasma dày 0.5mm. Góc cổ thân 130º, taper 12/14.
Các cỡ từ #00, #0, #1, #2, #3, #4, #5, #6, #7, #8, #9, #10, #11, #12, #13, #14 tương ứng với độ rộng bề ngang: 22.8mm, 23.6mm, 25mm, 26.5mm, 27.5mm, 28.5mm, 29.5mm, 30.5mm, 31.5mm, 32.5mm, 34mm, 35.5mm, 37.5mm, 39.5mm, 41.5mm, 43.5mm. 
Có 02 loại offset: Offset thường có 16 cỡ (từ 00 - 14) dài từ 114-161mm; Offset dài: có 15 cỡ (từ 0-14) dài từ 120-161mm.
5. Vít ổ cối Titanium (số lượng: 02 cái): mũ lục lăng, đường kính 6.5mm với các độ dài 15mm, 20mm, 25mm, 30mm, 35mm, 40mm, 45mm, 50mm
Bộ khớp có chứng nhận tiêu chuẩn FDA và CE.</t>
  </si>
  <si>
    <t>Bộ khớp háng toàn phần không xi măng UTF-reduced góc cổ chuôi 130 độ, Ceramic on Ceramic (kích thước chỏm 28/32/36/40)</t>
  </si>
  <si>
    <t>Lưỡi bào khớp, các cỡ</t>
  </si>
  <si>
    <t>Đóng gói tiệt trùng, dùng 1 lần.
Sử dụng cho mô mềm diện rộng, sụn chêm, cắt bỏ hoạt dịch khớp gối, chóp xoay khớp vai.
Đường kính 4mm, 5mm, 5.5mm, chiều dài 13cm.
Đầu lưỡi bào bằng hợp kim không gỉ.
Đạt tiêu chuẩn FDA.</t>
  </si>
  <si>
    <t>Mũi khoan ngược, các cỡ</t>
  </si>
  <si>
    <t>Mũi khoan nhiều chức năng trong một, vừa có chức năng dẫn đường, vừa có chức năng khoan tạo đường hầm.
Cho phép tạo đường hầm xâm lấn tối thiểu từ trong ra ngoài.
Ở trạng thái thẳng, mũi khoan đựơc dùng để tạo lỗ khoan dẫn đường 3.5mm.
Ở trạng thái mở lưỡi, mũi khoan được khoá lại và tạo đường hầm trong xương.
Có các loại đường kính 5, 5.5, 6, 6.5 7, 7.5, 8, 8.5, 9, 9.5, 10, 10.5, 11, 11.5, 12, 12.5, 13 mm.
Đạt tiêu chuẩn FDA.</t>
  </si>
  <si>
    <t>Vít neo tự tiêu 4.75mm kèm chỉ dẹt siêu bền</t>
  </si>
  <si>
    <t>Dùng đai chỉ neo để tăng cường độ vững chắc cho gân, dây chằng trong hơn 20 kỹ thuật không thắt nút khác nhau. 
Vít neo sử dụng chất liệu tự tiêu tương thích sinh học (BioComposite)
Kích thước: vít neo 4.75 x 19.1mm. 
Kèm vòng chỉ dẹt trắng xanh hoặc trắng đen 2.0mm siêu bền, sử dụng cấu trúc chuỗi polyethylene dài, được gắn sẵn trên vít neo swivelock để khâu các mô mềm, gân, dây chằng. 
Chỉ dẹt siêu bền có khả năng chống đào thải mô tốt hơn 27% so với các loại chỉ khác.
Đạt tiêu chuẩn FDA.</t>
  </si>
  <si>
    <t>Vít sử dụng vật liệu PLDLA kèm chỉ siêu bền fiberwire chất liệu Polyethylene cao phân tử (UHMWPE)
Kích thước vít: 3 mm × 14.5 mm
Lõi chỉ được thiết kế riêng cho khả năng thao tác và chịu lực vượt trội 
Thân chỉ màu xanh dễ quan sát. 
Chỉ dài 38inches
Lực tải của chỉ tại mức dịch chuyển 3mm là 46 lbf (tải trọng động)
Lực tải của chỉ tối đa đạt 88Ib
Đạt tiêu chuẩn FDA.</t>
  </si>
  <si>
    <t>Chất liệu: UHMWPE và titanium. 
Sử dụng được cho mảnh ghép gân chân ngỗng (hamstring) và mảnh ghép gân bánh chè (BTB). 
Khả năng chịu lực tối đa lên tới 980N. 
Nút khóa Titanium chiều rộng 12 mm,  vòng buộc tối đa từ 11 đến 60 mm. 
Một kích cỡ duy nhất dùng cho các loại kỹ thuật khác nhau.
Cho phép buộc lại trong trường hợp gân chưa đủ độ căng hoặc căng quá mức, không tạo khoảng chết trên xương đùi. 
Vít treo kèm vòng chỉ siêu bền với 4 điểm khoá không thắt nút tích hợp sẵn giúp dễ dàng thao tác, tránh nhiễm khuẩn. 
Đạt tiêu chuẩn FDA.</t>
  </si>
  <si>
    <t>Vít neo kèm chỉ PushLock</t>
  </si>
  <si>
    <t>Chất liệu BioComposite, kích thước 2.9 mm x 15.5 mm
Vít neo được thiết kế đơn giản và chắc chắn cho các kỹ thuật phẫu thuật nội soi khớp vai
Sử dụng cùng kỹ thuật không nút thắt giúp tiết kiệm thời gian và tránh sử dụng nút thắt chỉ trong ổ khớp
Vít neo giúp chỉ khâu mô một cách độc lập trước khi cấy ghép
Đạt tiêu chuẩn FDA.</t>
  </si>
  <si>
    <t>Vít neo kèm chỉ DX SwiveLock</t>
  </si>
  <si>
    <t>Vít neo sử dụng chất liệu PEEK
Kích thước vít neo: 3.5mm x 13.5mm
Vít neo được sử dụng trong các chỉ định về phẫu thuật khớp khuỷu tay và bàn chân:
- Can thiệp dây chằng bên trụ khuỷu tay, dây chằng khuỷu tay trong và tái tạo điểm bám gân cơ nhị đầu cánh tay
- Tái tạo dây chằng mác sên (trong kỹ thuật Brostrom), tái tạo dây chằng ngón chân cái, tái tạo dây chằng bàn chân, tái tạo điểm bám gân gót , tái tạo dây chằng chày sên
Sử dụng được với chỉ siêu bền cỡ số 0 hoặc cỡ số 1
Đạt tiêu chuẩn FDA.</t>
  </si>
  <si>
    <t>Đầu đốt bằng sóng radio</t>
  </si>
  <si>
    <t>Sử dụng công nghệ sóng radio lưỡng cực (Bipolar RF) giúp cắt và cầm máu mô mềm nhanh chóng.
Đầu đốt 90 độ giúp dễ dàng tiếp cận mô một cách nhanh chóng.
Dễ dàng sử dụng và điều khiển bằng tay.
Chỉ một mặt điện cực hoạt động nên cho phép thời gian sử dụng bền.
Có 6 cổng để hút một cách hiệu quả, loại bỏ bọt nước trong phẫu thuật.
Thân đầu đốt được làm bằng thép không rỉ 304, điện cực được làm bằng thép không rỉ 316L, vỏ đầu đốt làm bằng Polymer HIPS PH88 và phần hút bọt phẫu thuật được làm bằng Ceramic
Chiều dài 160mm, đường kính 3.75mm
Có chế độ tự ngắt khi phát hiện gần ống soi hoặc dụng cụ bằng kim loại giúp tránh hỏng dụng cụ và tai biến trong phẫu thuật.
Đạt tiêu chuẩn FDA.</t>
  </si>
  <si>
    <t xml:space="preserve">Bộ khớp háng bán phần Bipolar II - chuôi dài không xi măng </t>
  </si>
  <si>
    <t xml:space="preserve">Bộ khớp háng bán phần chuôi không xi măng , góc cổ chuôi 130 độ 
</t>
  </si>
  <si>
    <t>1. Chỏm bán phần Bipolar (số lượng: 01 cái)
Mặt ngoài Cobalt Chrome, độ nhám ≤ 0.02 μm, lớp lót PE siêu phân tử liên kết chéo (UHMWPE) ≥ 5mm. Có vòng khóa trong chống tuột chỏm. Đường kính ngoài từ 38 - 56mm (bước tăng 1mm), đường kính trong 22.2 và 28mm.
2. Chỏm khớp (số lượng: 01 cái)
Chất liệu Cobalt Chrome. 
Kích thước 22.2mm (0mm, +3mm, +6mm, +9mm), 28mm (-3mm, 0mm, +2,5mm, +5mm, +7.5mm, +10mm), taper 12/14.
3. Chuôi xương đùi không xi măng (số lượng: 01 cái)
Loại cố định đầu gần, dạng nêm 2 chiều có rãnh và cổ trơn, chất liệu hợp kim hợp kim Titanium, phun Titanium Plasma dày 0.5mm. Góc cổ thân 130º, taper 12/14.
Các cỡ từ #00, #0, #1, #2, #3, #4, #5, #6, #7, #8, #9, #10, #11, #12, #13, #14 tương ứng với độ rộng bề ngang: 22.8mm, 23.6mm, 25mm, 26.5mm, 27.5mm, 28.5mm, 29.5mm, 30.5mm, 31.5mm, 32.5mm, 34mm, 35.5mm, 37.5mm, 39.5mm, 41.5mm, 43.5mm. 
Có 02 loại offset: Offset thường có 16 cỡ (từ 00 - 14) dài từ 114-161mm; Offset dài: có 15 cỡ (từ 0-14) dài từ 120-161mm.
Bộ khớp có chứng nhận tiêu chuẩn FDA và CE</t>
  </si>
  <si>
    <t xml:space="preserve">CS 290x
CS 2920-xx
CS 2925-xx
CS 2926-xx
CS 2927-xx
CS 2928-xx
CS 2929-xx
CS 2930-xx
CS 2914-xx
CS 2915-xx
CS 2916-xx
</t>
  </si>
  <si>
    <t>United Orthopedic Corporation</t>
  </si>
  <si>
    <t>United Orthopedic Corporation/Đài Loan</t>
  </si>
  <si>
    <t>1503-3xxx; 1206-1xxx; 1106-xxxx</t>
  </si>
  <si>
    <t>12678NK/BYT-TB-CT</t>
  </si>
  <si>
    <t xml:space="preserve">Cái/Hộp </t>
  </si>
  <si>
    <t>1503-3xxx; 1206-1xxx; 1104-xxxx</t>
  </si>
  <si>
    <t>1306-xxxx; 1406-xxxx; 1203-xxxx; 1106-xxxx; 5206-10xx</t>
  </si>
  <si>
    <t xml:space="preserve">United Orthopedic
 Corporation; Synimed </t>
  </si>
  <si>
    <t>Đài Loan, Pháp</t>
  </si>
  <si>
    <t>United Orthopedic
 Corporation; Synimed / Taiwan;France</t>
  </si>
  <si>
    <t>2103-xxxx; 2303-xxxx; 2203-xxxx; 2403-xxxx; 880xxx</t>
  </si>
  <si>
    <t xml:space="preserve"> Số:12681NK/BYT</t>
  </si>
  <si>
    <t>Khớp háng toàn phần không xi măng UTF-reduced, Ceramic on Ceramic (kích thước chỏm 28/32/36/40)</t>
  </si>
  <si>
    <t>Bộ khớp háng toàn phần không xi măng UTF-reduced góc cổ chuôi 130 độ, Ceramic on PE có vitamin E (kích thước chỏm 28/32/36)</t>
  </si>
  <si>
    <t>1306-xxxx; 1406-xxxx; 1206-xxxx; 1106-xxxx; 5206-10xx</t>
  </si>
  <si>
    <t>Lưỡi bào xương dùng trong nội soi khớp</t>
  </si>
  <si>
    <t>Arthrex, Inc.</t>
  </si>
  <si>
    <t xml:space="preserve">Arthrex, Inc/ Mỹ </t>
  </si>
  <si>
    <t>AR-8xx0EX</t>
  </si>
  <si>
    <t>220001976/PCBB-BYT</t>
  </si>
  <si>
    <t>Mũi khoan ngược FlipCutter II</t>
  </si>
  <si>
    <t>Huron Tool &amp; CutterGrinding Co., Inc. Hoặc
Phoenix Medical Products,INC.</t>
  </si>
  <si>
    <t>AR-1204AF-xx/
AR-1204AF-xxx</t>
  </si>
  <si>
    <t>220001977/PCBB-BYT</t>
  </si>
  <si>
    <t>Vít neo kèm chỉ dẹt siêu bền SwiveLock</t>
  </si>
  <si>
    <t>Mỹ/Châu Âu</t>
  </si>
  <si>
    <t>AR-2324BCCT/ 
AR-2324BCCTT</t>
  </si>
  <si>
    <t xml:space="preserve">Vít neo kèm chỉ BioComposite SutureTak </t>
  </si>
  <si>
    <t>AR-1934BCF</t>
  </si>
  <si>
    <t>Vít treo mảnh ghép gân kèm vòng treo điều chỉnh độ dài TightRope</t>
  </si>
  <si>
    <t>AR-1588RT</t>
  </si>
  <si>
    <t>AR-1923BC</t>
  </si>
  <si>
    <t>AR-8979P</t>
  </si>
  <si>
    <t>Mỹ/Đài Loan</t>
  </si>
  <si>
    <t>AR-9811</t>
  </si>
  <si>
    <t>220003344/PCBB-HCM</t>
  </si>
  <si>
    <t>Bộ khớp háng bán phần Bipolar II - chuôi dài không xi măng U2 Revision, góc cổ chuôi 130 độ</t>
  </si>
  <si>
    <t>Lưỡi mài xương dùng trong nội soi khớp</t>
  </si>
  <si>
    <t>Được thiết kế để mài xương nhanh chóng, tích cực trong các thủ thuật tạo hình và giải áp xương đòn, cơ delta 
Đầu mài dạng Oval có 8 rãnh răng
Đầu lưỡi mài bằng hợp kim không gỉ
Đường kính 4 mm, 5mm, 5.5mm, chiều dài làm việc 130mm
Đạt tiêu chuẩn FDA.</t>
  </si>
  <si>
    <t>AR-8xx0OBx</t>
  </si>
  <si>
    <t>Vít cố định dây chằng Interference Screw</t>
  </si>
  <si>
    <t>"Vật liệu: 30% biphasic calcium phosphate và 70% PLDLA
Vít neo sử dụng 2 vật liệu BCP và PLDLA giúp tăng khả năng chịu lực, loại bỏ điểm yếu và tạo cấu trúc xốp giúp hỗ trợ quá trình tái tạo và thay thế xương
Chỉ định cho các kỹ thuật cố định mảnh ghép gân sử dụng mô mềm hoặc gân bánh chè trong phẫu thuật tái tạo dây chằng chéo trước, chéo sau
An toàn và phù hợp với các phẫu thuật chấn thương chỉnh hình
Kích thước: độ dài 23mm hoặc 28mm, đường kính tuỳ chọn các kích cỡ từ 6-12mm
Đạt tiêu chuẩn FDA.</t>
  </si>
  <si>
    <t>AR-1306C/
AR-1xxxTC</t>
  </si>
  <si>
    <t>Tổng Công Ty TBYT Việt Nam-CTCP</t>
  </si>
  <si>
    <t>N06.04.052.4272.296.0011</t>
  </si>
  <si>
    <t xml:space="preserve"> Quyết định số 11320/QĐ-BVĐHYD </t>
  </si>
  <si>
    <t>Ngày 01/07/2022</t>
  </si>
  <si>
    <t xml:space="preserve">BV ĐHYD </t>
  </si>
  <si>
    <t>N06.04.052.4272.296.0012</t>
  </si>
  <si>
    <t>N06.04.051.4272.296.0018</t>
  </si>
  <si>
    <t>N06.04.053.4272.296.0014</t>
  </si>
  <si>
    <t>N06.04.051.4272.296.0019</t>
  </si>
  <si>
    <t>N06.04.051.4272.296.0020</t>
  </si>
  <si>
    <t>N05.03.060.0270.175.0001</t>
  </si>
  <si>
    <t xml:space="preserve">Số:794/QĐ-BVTWTN </t>
  </si>
  <si>
    <t>ngày 02 tháng 6 năm 2021</t>
  </si>
  <si>
    <t>Bv Trung ƯƠng Thái Nguyên</t>
  </si>
  <si>
    <t>N08.00.330.0270.175.0003</t>
  </si>
  <si>
    <t>Số: 1575/QĐ-BV</t>
  </si>
  <si>
    <t xml:space="preserve"> ngày 27 tháng 10 năm 2021</t>
  </si>
  <si>
    <t>N07.06.040.0270.175.0058
N07.06.040.0270.175.0040</t>
  </si>
  <si>
    <t xml:space="preserve">Số: 2994/QĐ-BV </t>
  </si>
  <si>
    <t>ngày 26 tháng 8 năm 2021</t>
  </si>
  <si>
    <t xml:space="preserve">Số: 1575/QĐ-BV </t>
  </si>
  <si>
    <t>ngày 27 tháng 10 năm 2021</t>
  </si>
  <si>
    <t>Bệnh viện Trung Ương Thái Nguyên</t>
  </si>
  <si>
    <t xml:space="preserve">Số 5135/QĐ-BVE </t>
  </si>
  <si>
    <t>ngày 08 tháng 10 năm 2021</t>
  </si>
  <si>
    <t>Bệnh viện E</t>
  </si>
  <si>
    <t>Max Giá công bố</t>
  </si>
  <si>
    <t>Min Báo giá</t>
  </si>
  <si>
    <t>Số lượng dự kiến sử dụng tới ngày 30/4/2024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</si>
</sst>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
  </numFmts>
  <fonts count="10"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sz val="5"/>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9"/>
      <name val="Times New Roman"/>
      <family val="1"/>
    </font>
  </fonts>
  <fills count="5">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30">
    <xf numFmtId="0" fontId="0" fillId="0" borderId="0" xfId="0"/>
    <xf numFmtId="0" fontId="2" fillId="0" borderId="0" xfId="0" applyFont="1"/>
    <xf numFmtId="0" fontId="1" fillId="0" borderId="0" xfId="0" applyFont="1" applyAlignment="1">
      <alignment horizontal="center"/>
    </xf>
    <xf numFmtId="0" fontId="3" fillId="0" borderId="1" xfId="0" applyFont="1" applyBorder="1" applyAlignment="1" applyProtection="1">
      <alignment horizontal="center" vertical="center" wrapText="1"/>
      <protection locked="0"/>
    </xf>
    <xf numFmtId="0" fontId="2" fillId="0" borderId="0" xfId="0" applyFont="1" applyAlignment="1">
      <alignment horizontal="center" vertical="center"/>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0" fontId="2" fillId="0" borderId="0" xfId="0" applyFont="1" applyAlignment="1">
      <alignment horizontal="center"/>
    </xf>
    <xf numFmtId="0" fontId="5" fillId="0" borderId="0" xfId="0" applyFont="1"/>
    <xf numFmtId="0" fontId="7" fillId="0" borderId="0" xfId="0" applyFont="1"/>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protection hidden="1"/>
    </xf>
    <xf numFmtId="0" fontId="9" fillId="0" borderId="1" xfId="1" applyNumberFormat="1" applyFont="1" applyFill="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1" fillId="0" borderId="0" xfId="0" applyFont="1" applyFill="1" applyAlignment="1">
      <alignment horizont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locked="0"/>
    </xf>
    <xf numFmtId="0" fontId="4" fillId="0" borderId="1" xfId="0" quotePrefix="1" applyFont="1" applyFill="1" applyBorder="1" applyAlignment="1" applyProtection="1">
      <alignment horizontal="center" vertical="center" wrapText="1"/>
      <protection locked="0"/>
    </xf>
    <xf numFmtId="0" fontId="2" fillId="0" borderId="0" xfId="0" applyFont="1" applyFill="1" applyAlignment="1">
      <alignment horizontal="center"/>
    </xf>
    <xf numFmtId="3" fontId="3" fillId="0" borderId="1" xfId="0" applyNumberFormat="1" applyFont="1" applyBorder="1" applyAlignment="1" applyProtection="1">
      <alignment horizontal="center" vertical="center" wrapText="1"/>
      <protection locked="0"/>
    </xf>
    <xf numFmtId="0" fontId="7" fillId="0" borderId="0" xfId="0" applyFont="1" applyFill="1"/>
    <xf numFmtId="0" fontId="2" fillId="0" borderId="0" xfId="0" applyFont="1" applyFill="1"/>
    <xf numFmtId="3" fontId="4" fillId="0" borderId="1" xfId="0" applyNumberFormat="1"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6"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495"/>
  <sheetViews>
    <sheetView zoomScale="115" zoomScaleNormal="115" workbookViewId="0">
      <pane xSplit="1" ySplit="5" topLeftCell="B6" activePane="bottomRight" state="frozen"/>
      <selection pane="topRight" activeCell="B1" sqref="B1"/>
      <selection pane="bottomLeft" activeCell="A6" sqref="A6"/>
      <selection pane="bottomRight" activeCell="G7" sqref="G7"/>
    </sheetView>
  </sheetViews>
  <sheetFormatPr defaultColWidth="9.140625" defaultRowHeight="15" x14ac:dyDescent="0.25"/>
  <cols>
    <col min="1" max="1" width="5.28515625" style="8" customWidth="1"/>
    <col min="2" max="2" width="10.28515625" style="8" customWidth="1"/>
    <col min="3" max="3" width="8.42578125" style="22" customWidth="1"/>
    <col min="4" max="4" width="9.5703125" style="22" customWidth="1"/>
    <col min="5" max="5" width="24.28515625" style="22" customWidth="1"/>
    <col min="6" max="6" width="41.85546875" style="22" customWidth="1"/>
    <col min="7" max="7" width="12.28515625" style="22" customWidth="1"/>
    <col min="8" max="8" width="18.140625" style="8" customWidth="1"/>
    <col min="9" max="9" width="17.5703125" style="8" customWidth="1"/>
    <col min="10" max="10" width="24" style="8" customWidth="1"/>
    <col min="11" max="11" width="21.5703125" style="8" customWidth="1"/>
    <col min="12" max="12" width="10.140625" style="8" customWidth="1"/>
    <col min="13" max="13" width="25.5703125" style="22" customWidth="1"/>
    <col min="14" max="14" width="22" style="8" customWidth="1"/>
    <col min="15" max="15" width="44.28515625" style="8" customWidth="1"/>
    <col min="16" max="16" width="15.140625" style="1" customWidth="1"/>
    <col min="17" max="17" width="16.85546875" style="1" customWidth="1"/>
    <col min="18" max="18" width="14.42578125" style="1" customWidth="1"/>
    <col min="19" max="19" width="45.5703125" style="1" customWidth="1"/>
    <col min="20" max="21" width="14.85546875" style="1" customWidth="1"/>
    <col min="22" max="22" width="16.42578125" style="1" customWidth="1"/>
    <col min="23" max="23" width="22.42578125" style="9" customWidth="1"/>
    <col min="24" max="24" width="11" style="1" customWidth="1"/>
    <col min="25" max="25" width="20.140625" style="1" customWidth="1"/>
    <col min="26" max="27" width="15.85546875" style="25" customWidth="1"/>
    <col min="28" max="28" width="19.140625" style="1" customWidth="1"/>
    <col min="29" max="29" width="28.7109375" style="1" customWidth="1"/>
    <col min="30" max="30" width="25.85546875" style="1" customWidth="1"/>
    <col min="31" max="38" width="20.7109375" style="25" customWidth="1"/>
    <col min="39" max="67" width="15.7109375" style="1" customWidth="1"/>
    <col min="68" max="16384" width="9.140625" style="1"/>
  </cols>
  <sheetData>
    <row r="1" spans="1:67" s="10" customFormat="1" ht="12.75" x14ac:dyDescent="0.2">
      <c r="A1" s="29" t="s">
        <v>0</v>
      </c>
      <c r="B1" s="29"/>
      <c r="C1" s="29"/>
      <c r="D1" s="29"/>
      <c r="E1" s="29"/>
      <c r="F1" s="29"/>
      <c r="G1" s="29"/>
      <c r="H1" s="29"/>
      <c r="I1" s="29"/>
      <c r="J1" s="29"/>
      <c r="K1" s="29"/>
      <c r="L1" s="29"/>
      <c r="M1" s="29"/>
      <c r="N1" s="29"/>
      <c r="O1" s="29"/>
      <c r="P1" s="29"/>
      <c r="Q1" s="29"/>
      <c r="R1" s="29"/>
      <c r="S1" s="29"/>
      <c r="T1" s="29"/>
      <c r="U1" s="29"/>
      <c r="V1" s="29"/>
      <c r="W1" s="29"/>
      <c r="X1" s="29"/>
      <c r="Z1" s="24"/>
      <c r="AA1" s="24"/>
      <c r="AE1" s="24"/>
      <c r="AF1" s="24"/>
      <c r="AG1" s="24"/>
      <c r="AH1" s="24"/>
      <c r="AI1" s="24"/>
      <c r="AJ1" s="24"/>
      <c r="AK1" s="24"/>
      <c r="AL1" s="24"/>
    </row>
    <row r="2" spans="1:67" s="10" customFormat="1" ht="12.75" x14ac:dyDescent="0.2">
      <c r="A2" s="29" t="s">
        <v>29</v>
      </c>
      <c r="B2" s="29"/>
      <c r="C2" s="29"/>
      <c r="D2" s="29"/>
      <c r="E2" s="29"/>
      <c r="F2" s="29"/>
      <c r="G2" s="29"/>
      <c r="H2" s="29"/>
      <c r="I2" s="29"/>
      <c r="J2" s="29"/>
      <c r="K2" s="29"/>
      <c r="L2" s="29"/>
      <c r="M2" s="29"/>
      <c r="N2" s="29"/>
      <c r="O2" s="29"/>
      <c r="P2" s="29"/>
      <c r="Q2" s="29"/>
      <c r="R2" s="29"/>
      <c r="S2" s="29"/>
      <c r="T2" s="29"/>
      <c r="U2" s="29"/>
      <c r="V2" s="29"/>
      <c r="W2" s="29"/>
      <c r="X2" s="29"/>
      <c r="Z2" s="24"/>
      <c r="AA2" s="24"/>
      <c r="AE2" s="24"/>
      <c r="AF2" s="24"/>
      <c r="AG2" s="24"/>
      <c r="AH2" s="24"/>
      <c r="AI2" s="24"/>
      <c r="AJ2" s="24"/>
      <c r="AK2" s="24"/>
      <c r="AL2" s="24"/>
    </row>
    <row r="3" spans="1:67" s="10" customFormat="1" ht="12.75" x14ac:dyDescent="0.2">
      <c r="A3" s="29" t="s">
        <v>5141</v>
      </c>
      <c r="B3" s="29"/>
      <c r="C3" s="29"/>
      <c r="D3" s="29"/>
      <c r="E3" s="29"/>
      <c r="F3" s="29"/>
      <c r="G3" s="29"/>
      <c r="H3" s="29"/>
      <c r="I3" s="29"/>
      <c r="J3" s="29"/>
      <c r="K3" s="29"/>
      <c r="L3" s="29"/>
      <c r="M3" s="29"/>
      <c r="N3" s="29"/>
      <c r="O3" s="29"/>
      <c r="P3" s="29"/>
      <c r="Q3" s="29"/>
      <c r="R3" s="29"/>
      <c r="S3" s="29"/>
      <c r="T3" s="29"/>
      <c r="U3" s="29"/>
      <c r="V3" s="29"/>
      <c r="W3" s="29"/>
      <c r="X3" s="29"/>
      <c r="Z3" s="24"/>
      <c r="AA3" s="24"/>
      <c r="AE3" s="24"/>
      <c r="AF3" s="24"/>
      <c r="AG3" s="24"/>
      <c r="AH3" s="24"/>
      <c r="AI3" s="24"/>
      <c r="AJ3" s="24"/>
      <c r="AK3" s="24"/>
      <c r="AL3" s="24"/>
    </row>
    <row r="4" spans="1:67" x14ac:dyDescent="0.25">
      <c r="A4" s="2"/>
      <c r="B4" s="2"/>
      <c r="C4" s="17"/>
      <c r="D4" s="17"/>
      <c r="E4" s="17"/>
      <c r="F4" s="17"/>
      <c r="G4" s="17"/>
      <c r="H4" s="2"/>
      <c r="I4" s="2"/>
      <c r="J4" s="2"/>
      <c r="K4" s="2"/>
      <c r="L4" s="2"/>
      <c r="M4" s="17"/>
      <c r="N4" s="2"/>
      <c r="O4" s="2"/>
      <c r="P4" s="2"/>
      <c r="Q4" s="2"/>
      <c r="R4" s="2"/>
      <c r="S4" s="2"/>
      <c r="T4" s="2"/>
      <c r="U4" s="2"/>
      <c r="V4" s="2"/>
      <c r="W4" s="2"/>
      <c r="X4" s="2"/>
    </row>
    <row r="5" spans="1:67" s="4" customFormat="1" ht="48" x14ac:dyDescent="0.25">
      <c r="A5" s="3" t="s">
        <v>1</v>
      </c>
      <c r="B5" s="3" t="s">
        <v>6523</v>
      </c>
      <c r="C5" s="18" t="s">
        <v>34</v>
      </c>
      <c r="D5" s="18" t="s">
        <v>14</v>
      </c>
      <c r="E5" s="18" t="s">
        <v>31</v>
      </c>
      <c r="F5" s="18" t="s">
        <v>22</v>
      </c>
      <c r="G5" s="18" t="s">
        <v>3</v>
      </c>
      <c r="H5" s="16" t="s">
        <v>5737</v>
      </c>
      <c r="I5" s="16" t="s">
        <v>6779</v>
      </c>
      <c r="J5" s="3" t="s">
        <v>2656</v>
      </c>
      <c r="K5" s="3" t="s">
        <v>2657</v>
      </c>
      <c r="L5" s="3" t="s">
        <v>2658</v>
      </c>
      <c r="M5" s="18" t="s">
        <v>2659</v>
      </c>
      <c r="N5" s="3" t="s">
        <v>2</v>
      </c>
      <c r="O5" s="3" t="s">
        <v>2655</v>
      </c>
      <c r="P5" s="3" t="s">
        <v>4</v>
      </c>
      <c r="Q5" s="3" t="s">
        <v>5</v>
      </c>
      <c r="R5" s="3" t="s">
        <v>11</v>
      </c>
      <c r="S5" s="3" t="s">
        <v>12</v>
      </c>
      <c r="T5" s="3" t="s">
        <v>13</v>
      </c>
      <c r="U5" s="3" t="s">
        <v>28</v>
      </c>
      <c r="V5" s="3" t="s">
        <v>6</v>
      </c>
      <c r="W5" s="3" t="s">
        <v>24</v>
      </c>
      <c r="X5" s="3" t="s">
        <v>3</v>
      </c>
      <c r="Y5" s="3" t="s">
        <v>25</v>
      </c>
      <c r="Z5" s="18" t="s">
        <v>33</v>
      </c>
      <c r="AA5" s="18" t="s">
        <v>32</v>
      </c>
      <c r="AB5" s="3" t="s">
        <v>23</v>
      </c>
      <c r="AC5" s="3" t="s">
        <v>26</v>
      </c>
      <c r="AD5" s="3" t="s">
        <v>27</v>
      </c>
      <c r="AE5" s="18" t="s">
        <v>18</v>
      </c>
      <c r="AF5" s="18" t="s">
        <v>19</v>
      </c>
      <c r="AG5" s="18" t="s">
        <v>20</v>
      </c>
      <c r="AH5" s="18" t="s">
        <v>21</v>
      </c>
      <c r="AI5" s="18" t="s">
        <v>5738</v>
      </c>
      <c r="AJ5" s="18" t="s">
        <v>19</v>
      </c>
      <c r="AK5" s="18" t="s">
        <v>20</v>
      </c>
      <c r="AL5" s="18" t="s">
        <v>21</v>
      </c>
      <c r="AM5" s="11" t="s">
        <v>15</v>
      </c>
      <c r="AN5" s="11" t="s">
        <v>16</v>
      </c>
      <c r="AO5" s="11" t="s">
        <v>17</v>
      </c>
      <c r="AP5" s="11" t="s">
        <v>8</v>
      </c>
      <c r="AQ5" s="11" t="s">
        <v>9</v>
      </c>
      <c r="AR5" s="11" t="s">
        <v>10</v>
      </c>
      <c r="AS5" s="11" t="s">
        <v>6777</v>
      </c>
      <c r="AT5" s="11" t="s">
        <v>6778</v>
      </c>
      <c r="AU5" s="13" t="s">
        <v>5716</v>
      </c>
      <c r="AV5" s="13" t="s">
        <v>5717</v>
      </c>
      <c r="AW5" s="13" t="s">
        <v>5718</v>
      </c>
      <c r="AX5" s="13" t="s">
        <v>5719</v>
      </c>
      <c r="AY5" s="13" t="s">
        <v>5720</v>
      </c>
      <c r="AZ5" s="13" t="s">
        <v>5721</v>
      </c>
      <c r="BA5" s="13" t="s">
        <v>5722</v>
      </c>
      <c r="BB5" s="13" t="s">
        <v>5723</v>
      </c>
      <c r="BC5" s="13" t="s">
        <v>5724</v>
      </c>
      <c r="BD5" s="13" t="s">
        <v>5725</v>
      </c>
      <c r="BE5" s="13" t="s">
        <v>5726</v>
      </c>
      <c r="BF5" s="13" t="s">
        <v>5727</v>
      </c>
      <c r="BG5" s="13" t="s">
        <v>5728</v>
      </c>
      <c r="BH5" s="13" t="s">
        <v>5729</v>
      </c>
      <c r="BI5" s="13" t="s">
        <v>5730</v>
      </c>
      <c r="BJ5" s="13" t="s">
        <v>5731</v>
      </c>
      <c r="BK5" s="13" t="s">
        <v>5732</v>
      </c>
      <c r="BL5" s="13" t="s">
        <v>5733</v>
      </c>
      <c r="BM5" s="13" t="s">
        <v>5734</v>
      </c>
      <c r="BN5" s="13" t="s">
        <v>5735</v>
      </c>
      <c r="BO5" s="13" t="s">
        <v>5736</v>
      </c>
    </row>
    <row r="6" spans="1:67" ht="132" x14ac:dyDescent="0.25">
      <c r="A6" s="5">
        <v>1</v>
      </c>
      <c r="B6" s="5">
        <v>1</v>
      </c>
      <c r="C6" s="19">
        <v>3215</v>
      </c>
      <c r="D6" s="20">
        <v>1</v>
      </c>
      <c r="E6" s="20" t="s">
        <v>2715</v>
      </c>
      <c r="F6" s="20" t="s">
        <v>2716</v>
      </c>
      <c r="G6" s="20" t="s">
        <v>2053</v>
      </c>
      <c r="H6" s="6" t="s">
        <v>2715</v>
      </c>
      <c r="I6" s="7">
        <f>SUM(AU6:BO6)</f>
        <v>30</v>
      </c>
      <c r="J6" s="7">
        <f>IF(AS6*AT6=0,MAX(AS6:AT6),MIN(AS6:AT6))</f>
        <v>7350000</v>
      </c>
      <c r="K6" s="7">
        <f>I6*J6</f>
        <v>220500000</v>
      </c>
      <c r="L6" s="6"/>
      <c r="M6" s="20" t="s">
        <v>2667</v>
      </c>
      <c r="N6" s="6" t="s">
        <v>2811</v>
      </c>
      <c r="O6" s="6" t="s">
        <v>2716</v>
      </c>
      <c r="P6" s="6" t="s">
        <v>1376</v>
      </c>
      <c r="Q6" s="6" t="s">
        <v>1288</v>
      </c>
      <c r="R6" s="6" t="s">
        <v>1376</v>
      </c>
      <c r="S6" s="6" t="s">
        <v>2812</v>
      </c>
      <c r="T6" s="6" t="s">
        <v>2813</v>
      </c>
      <c r="U6" s="6" t="s">
        <v>1948</v>
      </c>
      <c r="V6" s="6" t="s">
        <v>2807</v>
      </c>
      <c r="W6" s="6" t="s">
        <v>2729</v>
      </c>
      <c r="X6" s="6" t="s">
        <v>2053</v>
      </c>
      <c r="Y6" s="6"/>
      <c r="Z6" s="26">
        <v>7875000</v>
      </c>
      <c r="AA6" s="20">
        <v>45657</v>
      </c>
      <c r="AB6" s="6" t="s">
        <v>2857</v>
      </c>
      <c r="AC6" s="6" t="s">
        <v>2854</v>
      </c>
      <c r="AD6" s="6"/>
      <c r="AE6" s="26">
        <v>7350000</v>
      </c>
      <c r="AF6" s="20" t="s">
        <v>2871</v>
      </c>
      <c r="AG6" s="27">
        <v>44663</v>
      </c>
      <c r="AH6" s="20" t="s">
        <v>2859</v>
      </c>
      <c r="AI6" s="26">
        <v>7350000</v>
      </c>
      <c r="AJ6" s="20" t="s">
        <v>2871</v>
      </c>
      <c r="AK6" s="27">
        <v>44663</v>
      </c>
      <c r="AL6" s="20" t="s">
        <v>2859</v>
      </c>
      <c r="AM6" s="7"/>
      <c r="AN6" s="7"/>
      <c r="AO6" s="7"/>
      <c r="AP6" s="6"/>
      <c r="AQ6" s="6"/>
      <c r="AR6" s="6"/>
      <c r="AS6" s="7">
        <f>ROUNDUP(MAX(AE6,AI6),0)</f>
        <v>7350000</v>
      </c>
      <c r="AT6" s="7">
        <f>ROUNDUP(MIN(AM6:AO6),0)</f>
        <v>0</v>
      </c>
      <c r="AU6" s="7">
        <v>0</v>
      </c>
      <c r="AV6" s="7">
        <v>0</v>
      </c>
      <c r="AW6" s="7">
        <v>0</v>
      </c>
      <c r="AX6" s="7">
        <v>0</v>
      </c>
      <c r="AY6" s="7">
        <v>0</v>
      </c>
      <c r="AZ6" s="7">
        <v>0</v>
      </c>
      <c r="BA6" s="7">
        <v>30</v>
      </c>
      <c r="BB6" s="7">
        <v>0</v>
      </c>
      <c r="BC6" s="7">
        <v>0</v>
      </c>
      <c r="BD6" s="7">
        <v>0</v>
      </c>
      <c r="BE6" s="7">
        <v>0</v>
      </c>
      <c r="BF6" s="7">
        <v>0</v>
      </c>
      <c r="BG6" s="7">
        <v>0</v>
      </c>
      <c r="BH6" s="7">
        <v>0</v>
      </c>
      <c r="BI6" s="7">
        <v>0</v>
      </c>
      <c r="BJ6" s="7">
        <v>0</v>
      </c>
      <c r="BK6" s="7">
        <v>0</v>
      </c>
      <c r="BL6" s="7">
        <v>0</v>
      </c>
      <c r="BM6" s="7">
        <v>0</v>
      </c>
      <c r="BN6" s="7">
        <v>0</v>
      </c>
      <c r="BO6" s="7">
        <v>0</v>
      </c>
    </row>
    <row r="7" spans="1:67" ht="132" x14ac:dyDescent="0.25">
      <c r="A7" s="5">
        <v>2</v>
      </c>
      <c r="B7" s="5">
        <v>2</v>
      </c>
      <c r="C7" s="19">
        <v>3214</v>
      </c>
      <c r="D7" s="20">
        <v>1</v>
      </c>
      <c r="E7" s="20" t="s">
        <v>2713</v>
      </c>
      <c r="F7" s="20" t="s">
        <v>2714</v>
      </c>
      <c r="G7" s="20" t="s">
        <v>2053</v>
      </c>
      <c r="H7" s="6" t="s">
        <v>2713</v>
      </c>
      <c r="I7" s="7">
        <f t="shared" ref="I7:I70" si="0">SUM(AU7:BO7)</f>
        <v>25</v>
      </c>
      <c r="J7" s="7">
        <f t="shared" ref="J7:J70" si="1">IF(AS7*AT7=0,MAX(AS7:AT7),MIN(AS7:AT7))</f>
        <v>8925000</v>
      </c>
      <c r="K7" s="7">
        <f t="shared" ref="K7:K70" si="2">I7*J7</f>
        <v>223125000</v>
      </c>
      <c r="L7" s="6"/>
      <c r="M7" s="20" t="s">
        <v>2667</v>
      </c>
      <c r="N7" s="6" t="s">
        <v>2808</v>
      </c>
      <c r="O7" s="6" t="s">
        <v>2714</v>
      </c>
      <c r="P7" s="6" t="s">
        <v>1376</v>
      </c>
      <c r="Q7" s="6" t="s">
        <v>1288</v>
      </c>
      <c r="R7" s="6" t="s">
        <v>1376</v>
      </c>
      <c r="S7" s="6" t="s">
        <v>2809</v>
      </c>
      <c r="T7" s="6" t="s">
        <v>2810</v>
      </c>
      <c r="U7" s="6" t="s">
        <v>1948</v>
      </c>
      <c r="V7" s="6" t="s">
        <v>2807</v>
      </c>
      <c r="W7" s="6" t="s">
        <v>2729</v>
      </c>
      <c r="X7" s="6" t="s">
        <v>2053</v>
      </c>
      <c r="Y7" s="6"/>
      <c r="Z7" s="26">
        <v>9450000</v>
      </c>
      <c r="AA7" s="20">
        <v>45657</v>
      </c>
      <c r="AB7" s="14" t="s">
        <v>2855</v>
      </c>
      <c r="AC7" s="6" t="s">
        <v>2856</v>
      </c>
      <c r="AD7" s="6"/>
      <c r="AE7" s="26">
        <v>8925000</v>
      </c>
      <c r="AF7" s="20" t="s">
        <v>2871</v>
      </c>
      <c r="AG7" s="27">
        <v>44663</v>
      </c>
      <c r="AH7" s="20" t="s">
        <v>2859</v>
      </c>
      <c r="AI7" s="26">
        <v>8925000</v>
      </c>
      <c r="AJ7" s="20" t="s">
        <v>2871</v>
      </c>
      <c r="AK7" s="27">
        <v>44663</v>
      </c>
      <c r="AL7" s="20" t="s">
        <v>2859</v>
      </c>
      <c r="AM7" s="7"/>
      <c r="AN7" s="7"/>
      <c r="AO7" s="7"/>
      <c r="AP7" s="6"/>
      <c r="AQ7" s="6"/>
      <c r="AR7" s="6"/>
      <c r="AS7" s="7">
        <f t="shared" ref="AS7:AS70" si="3">ROUNDUP(MAX(AE7,AI7),0)</f>
        <v>8925000</v>
      </c>
      <c r="AT7" s="7">
        <f t="shared" ref="AT7:AT70" si="4">ROUNDUP(MIN(AM7:AO7),0)</f>
        <v>0</v>
      </c>
      <c r="AU7" s="7">
        <v>0</v>
      </c>
      <c r="AV7" s="7">
        <v>0</v>
      </c>
      <c r="AW7" s="7">
        <v>0</v>
      </c>
      <c r="AX7" s="7">
        <v>0</v>
      </c>
      <c r="AY7" s="7">
        <v>0</v>
      </c>
      <c r="AZ7" s="7">
        <v>0</v>
      </c>
      <c r="BA7" s="7">
        <v>25</v>
      </c>
      <c r="BB7" s="7">
        <v>0</v>
      </c>
      <c r="BC7" s="7">
        <v>0</v>
      </c>
      <c r="BD7" s="7">
        <v>0</v>
      </c>
      <c r="BE7" s="7">
        <v>0</v>
      </c>
      <c r="BF7" s="7">
        <v>0</v>
      </c>
      <c r="BG7" s="7">
        <v>0</v>
      </c>
      <c r="BH7" s="7">
        <v>0</v>
      </c>
      <c r="BI7" s="7">
        <v>0</v>
      </c>
      <c r="BJ7" s="7">
        <v>0</v>
      </c>
      <c r="BK7" s="7">
        <v>0</v>
      </c>
      <c r="BL7" s="7">
        <v>0</v>
      </c>
      <c r="BM7" s="7">
        <v>0</v>
      </c>
      <c r="BN7" s="7">
        <v>0</v>
      </c>
      <c r="BO7" s="7">
        <v>0</v>
      </c>
    </row>
    <row r="8" spans="1:67" ht="144" x14ac:dyDescent="0.25">
      <c r="A8" s="5">
        <v>3</v>
      </c>
      <c r="B8" s="5">
        <v>3</v>
      </c>
      <c r="C8" s="19">
        <v>3213</v>
      </c>
      <c r="D8" s="20">
        <v>1</v>
      </c>
      <c r="E8" s="20" t="s">
        <v>2711</v>
      </c>
      <c r="F8" s="20" t="s">
        <v>2712</v>
      </c>
      <c r="G8" s="20" t="s">
        <v>2053</v>
      </c>
      <c r="H8" s="6" t="s">
        <v>2711</v>
      </c>
      <c r="I8" s="7">
        <f t="shared" si="0"/>
        <v>0</v>
      </c>
      <c r="J8" s="7">
        <f t="shared" si="1"/>
        <v>9090000</v>
      </c>
      <c r="K8" s="7">
        <f t="shared" si="2"/>
        <v>0</v>
      </c>
      <c r="L8" s="6"/>
      <c r="M8" s="20" t="s">
        <v>2667</v>
      </c>
      <c r="N8" s="6" t="s">
        <v>570</v>
      </c>
      <c r="O8" s="6" t="s">
        <v>2712</v>
      </c>
      <c r="P8" s="6" t="s">
        <v>1376</v>
      </c>
      <c r="Q8" s="6" t="s">
        <v>1288</v>
      </c>
      <c r="R8" s="6" t="s">
        <v>1376</v>
      </c>
      <c r="S8" s="6" t="s">
        <v>2805</v>
      </c>
      <c r="T8" s="6" t="s">
        <v>2806</v>
      </c>
      <c r="U8" s="6" t="s">
        <v>1948</v>
      </c>
      <c r="V8" s="6" t="s">
        <v>2807</v>
      </c>
      <c r="W8" s="6" t="s">
        <v>2729</v>
      </c>
      <c r="X8" s="6" t="s">
        <v>2053</v>
      </c>
      <c r="Y8" s="6"/>
      <c r="Z8" s="26">
        <v>9450000</v>
      </c>
      <c r="AA8" s="20">
        <v>45657</v>
      </c>
      <c r="AB8" s="6" t="s">
        <v>2853</v>
      </c>
      <c r="AC8" s="6" t="s">
        <v>2854</v>
      </c>
      <c r="AD8" s="6"/>
      <c r="AE8" s="26">
        <v>9090000</v>
      </c>
      <c r="AF8" s="20" t="s">
        <v>2871</v>
      </c>
      <c r="AG8" s="27">
        <v>44663</v>
      </c>
      <c r="AH8" s="20" t="s">
        <v>2859</v>
      </c>
      <c r="AI8" s="26">
        <v>9090000</v>
      </c>
      <c r="AJ8" s="20" t="s">
        <v>2871</v>
      </c>
      <c r="AK8" s="27">
        <v>44663</v>
      </c>
      <c r="AL8" s="20" t="s">
        <v>2859</v>
      </c>
      <c r="AM8" s="7"/>
      <c r="AN8" s="7"/>
      <c r="AO8" s="7"/>
      <c r="AP8" s="6"/>
      <c r="AQ8" s="6"/>
      <c r="AR8" s="6"/>
      <c r="AS8" s="7">
        <f t="shared" si="3"/>
        <v>9090000</v>
      </c>
      <c r="AT8" s="7">
        <f t="shared" si="4"/>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row>
    <row r="9" spans="1:67" ht="60" x14ac:dyDescent="0.25">
      <c r="A9" s="5">
        <v>4</v>
      </c>
      <c r="B9" s="5">
        <v>4</v>
      </c>
      <c r="C9" s="19">
        <v>3224</v>
      </c>
      <c r="D9" s="20">
        <v>2</v>
      </c>
      <c r="E9" s="20" t="s">
        <v>5569</v>
      </c>
      <c r="F9" s="20" t="s">
        <v>5700</v>
      </c>
      <c r="G9" s="20" t="s">
        <v>5598</v>
      </c>
      <c r="H9" s="6" t="s">
        <v>5569</v>
      </c>
      <c r="I9" s="7">
        <f t="shared" si="0"/>
        <v>20000</v>
      </c>
      <c r="J9" s="7">
        <f t="shared" si="1"/>
        <v>2200</v>
      </c>
      <c r="K9" s="7">
        <f t="shared" si="2"/>
        <v>44000000</v>
      </c>
      <c r="L9" s="6"/>
      <c r="M9" s="20" t="s">
        <v>2667</v>
      </c>
      <c r="N9" s="6" t="s">
        <v>5569</v>
      </c>
      <c r="O9" s="6" t="s">
        <v>5570</v>
      </c>
      <c r="P9" s="6" t="s">
        <v>5625</v>
      </c>
      <c r="Q9" s="6" t="s">
        <v>1668</v>
      </c>
      <c r="R9" s="6" t="s">
        <v>5625</v>
      </c>
      <c r="S9" s="6" t="s">
        <v>5626</v>
      </c>
      <c r="T9" s="6" t="s">
        <v>5627</v>
      </c>
      <c r="U9" s="6" t="s">
        <v>1947</v>
      </c>
      <c r="V9" s="6" t="s">
        <v>5656</v>
      </c>
      <c r="W9" s="6" t="s">
        <v>5651</v>
      </c>
      <c r="X9" s="6" t="s">
        <v>5598</v>
      </c>
      <c r="Y9" s="6"/>
      <c r="Z9" s="26">
        <v>3000</v>
      </c>
      <c r="AA9" s="20" t="s">
        <v>5662</v>
      </c>
      <c r="AB9" s="6" t="s">
        <v>5668</v>
      </c>
      <c r="AC9" s="6" t="s">
        <v>5569</v>
      </c>
      <c r="AD9" s="6"/>
      <c r="AE9" s="26"/>
      <c r="AF9" s="20"/>
      <c r="AG9" s="27"/>
      <c r="AH9" s="20"/>
      <c r="AI9" s="26"/>
      <c r="AJ9" s="20"/>
      <c r="AK9" s="27"/>
      <c r="AL9" s="20"/>
      <c r="AM9" s="7">
        <v>2200</v>
      </c>
      <c r="AN9" s="7">
        <v>2300</v>
      </c>
      <c r="AO9" s="7">
        <v>2500</v>
      </c>
      <c r="AP9" s="6" t="s">
        <v>5689</v>
      </c>
      <c r="AQ9" s="6" t="s">
        <v>5690</v>
      </c>
      <c r="AR9" s="6" t="s">
        <v>5691</v>
      </c>
      <c r="AS9" s="7">
        <f t="shared" si="3"/>
        <v>0</v>
      </c>
      <c r="AT9" s="7">
        <f t="shared" si="4"/>
        <v>2200</v>
      </c>
      <c r="AU9" s="7">
        <v>0</v>
      </c>
      <c r="AV9" s="7">
        <v>0</v>
      </c>
      <c r="AW9" s="7">
        <v>0</v>
      </c>
      <c r="AX9" s="7">
        <v>0</v>
      </c>
      <c r="AY9" s="7">
        <v>0</v>
      </c>
      <c r="AZ9" s="7">
        <v>0</v>
      </c>
      <c r="BA9" s="7">
        <v>0</v>
      </c>
      <c r="BB9" s="7">
        <v>0</v>
      </c>
      <c r="BC9" s="7">
        <v>0</v>
      </c>
      <c r="BD9" s="7">
        <v>0</v>
      </c>
      <c r="BE9" s="7">
        <v>0</v>
      </c>
      <c r="BF9" s="7">
        <v>10000</v>
      </c>
      <c r="BG9" s="7">
        <v>0</v>
      </c>
      <c r="BH9" s="7">
        <v>0</v>
      </c>
      <c r="BI9" s="7">
        <v>0</v>
      </c>
      <c r="BJ9" s="7">
        <v>0</v>
      </c>
      <c r="BK9" s="7">
        <v>10000</v>
      </c>
      <c r="BL9" s="7">
        <v>0</v>
      </c>
      <c r="BM9" s="7">
        <v>0</v>
      </c>
      <c r="BN9" s="7">
        <v>0</v>
      </c>
      <c r="BO9" s="7">
        <v>0</v>
      </c>
    </row>
    <row r="10" spans="1:67" ht="168" x14ac:dyDescent="0.25">
      <c r="A10" s="5">
        <v>5</v>
      </c>
      <c r="B10" s="5">
        <v>5</v>
      </c>
      <c r="C10" s="19">
        <v>3235</v>
      </c>
      <c r="D10" s="20">
        <v>2</v>
      </c>
      <c r="E10" s="20" t="s">
        <v>5586</v>
      </c>
      <c r="F10" s="20" t="s">
        <v>5587</v>
      </c>
      <c r="G10" s="20" t="s">
        <v>2053</v>
      </c>
      <c r="H10" s="6" t="s">
        <v>5586</v>
      </c>
      <c r="I10" s="7">
        <f t="shared" si="0"/>
        <v>10000</v>
      </c>
      <c r="J10" s="7">
        <f t="shared" si="1"/>
        <v>10500</v>
      </c>
      <c r="K10" s="7">
        <f t="shared" si="2"/>
        <v>105000000</v>
      </c>
      <c r="L10" s="6"/>
      <c r="M10" s="20" t="s">
        <v>2667</v>
      </c>
      <c r="N10" s="6" t="s">
        <v>5602</v>
      </c>
      <c r="O10" s="6" t="s">
        <v>5587</v>
      </c>
      <c r="P10" s="6" t="s">
        <v>5638</v>
      </c>
      <c r="Q10" s="6" t="s">
        <v>1265</v>
      </c>
      <c r="R10" s="6" t="s">
        <v>5639</v>
      </c>
      <c r="S10" s="6" t="s">
        <v>5640</v>
      </c>
      <c r="T10" s="6" t="s">
        <v>5641</v>
      </c>
      <c r="U10" s="6" t="s">
        <v>1946</v>
      </c>
      <c r="V10" s="6" t="s">
        <v>5656</v>
      </c>
      <c r="W10" s="6" t="s">
        <v>2194</v>
      </c>
      <c r="X10" s="6" t="s">
        <v>2053</v>
      </c>
      <c r="Y10" s="6"/>
      <c r="Z10" s="26">
        <v>15323</v>
      </c>
      <c r="AA10" s="20" t="s">
        <v>5678</v>
      </c>
      <c r="AB10" s="6" t="s">
        <v>5680</v>
      </c>
      <c r="AC10" s="6"/>
      <c r="AD10" s="6"/>
      <c r="AE10" s="26">
        <v>9600</v>
      </c>
      <c r="AF10" s="20" t="s">
        <v>6206</v>
      </c>
      <c r="AG10" s="27" t="s">
        <v>6207</v>
      </c>
      <c r="AH10" s="20" t="s">
        <v>6208</v>
      </c>
      <c r="AI10" s="26">
        <v>10500</v>
      </c>
      <c r="AJ10" s="20" t="s">
        <v>6209</v>
      </c>
      <c r="AK10" s="27" t="s">
        <v>6210</v>
      </c>
      <c r="AL10" s="20" t="s">
        <v>6208</v>
      </c>
      <c r="AM10" s="7"/>
      <c r="AN10" s="7"/>
      <c r="AO10" s="7"/>
      <c r="AP10" s="6"/>
      <c r="AQ10" s="6"/>
      <c r="AR10" s="6"/>
      <c r="AS10" s="7">
        <f t="shared" si="3"/>
        <v>10500</v>
      </c>
      <c r="AT10" s="7">
        <f t="shared" si="4"/>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10000</v>
      </c>
      <c r="BL10" s="7">
        <v>0</v>
      </c>
      <c r="BM10" s="7">
        <v>0</v>
      </c>
      <c r="BN10" s="7">
        <v>0</v>
      </c>
      <c r="BO10" s="7">
        <v>0</v>
      </c>
    </row>
    <row r="11" spans="1:67" ht="228" x14ac:dyDescent="0.25">
      <c r="A11" s="5">
        <v>6</v>
      </c>
      <c r="B11" s="5">
        <v>6</v>
      </c>
      <c r="C11" s="19">
        <v>3234</v>
      </c>
      <c r="D11" s="20">
        <v>2</v>
      </c>
      <c r="E11" s="20" t="s">
        <v>5584</v>
      </c>
      <c r="F11" s="20" t="s">
        <v>5585</v>
      </c>
      <c r="G11" s="20" t="s">
        <v>2053</v>
      </c>
      <c r="H11" s="6" t="s">
        <v>5584</v>
      </c>
      <c r="I11" s="7">
        <f t="shared" si="0"/>
        <v>20000</v>
      </c>
      <c r="J11" s="7">
        <f t="shared" si="1"/>
        <v>0</v>
      </c>
      <c r="K11" s="7">
        <f t="shared" si="2"/>
        <v>0</v>
      </c>
      <c r="L11" s="6"/>
      <c r="M11" s="20" t="s">
        <v>2667</v>
      </c>
      <c r="N11" s="6" t="s">
        <v>5601</v>
      </c>
      <c r="O11" s="6" t="s">
        <v>5585</v>
      </c>
      <c r="P11" s="6" t="s">
        <v>5633</v>
      </c>
      <c r="Q11" s="6" t="s">
        <v>5634</v>
      </c>
      <c r="R11" s="6" t="s">
        <v>5635</v>
      </c>
      <c r="S11" s="6" t="s">
        <v>5636</v>
      </c>
      <c r="T11" s="6" t="s">
        <v>5637</v>
      </c>
      <c r="U11" s="6" t="s">
        <v>1946</v>
      </c>
      <c r="V11" s="6" t="s">
        <v>5660</v>
      </c>
      <c r="W11" s="6" t="s">
        <v>2194</v>
      </c>
      <c r="X11" s="6" t="s">
        <v>2053</v>
      </c>
      <c r="Y11" s="6"/>
      <c r="Z11" s="26">
        <v>22704</v>
      </c>
      <c r="AA11" s="20" t="s">
        <v>5678</v>
      </c>
      <c r="AB11" s="6" t="s">
        <v>5679</v>
      </c>
      <c r="AC11" s="6"/>
      <c r="AD11" s="6"/>
      <c r="AE11" s="26"/>
      <c r="AF11" s="20"/>
      <c r="AG11" s="27"/>
      <c r="AH11" s="20"/>
      <c r="AI11" s="26"/>
      <c r="AJ11" s="20"/>
      <c r="AK11" s="27"/>
      <c r="AL11" s="20"/>
      <c r="AM11" s="7"/>
      <c r="AN11" s="7"/>
      <c r="AO11" s="7"/>
      <c r="AP11" s="6"/>
      <c r="AQ11" s="6"/>
      <c r="AR11" s="6"/>
      <c r="AS11" s="7">
        <f t="shared" si="3"/>
        <v>0</v>
      </c>
      <c r="AT11" s="7">
        <f t="shared" si="4"/>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20000</v>
      </c>
      <c r="BL11" s="7">
        <v>0</v>
      </c>
      <c r="BM11" s="7">
        <v>0</v>
      </c>
      <c r="BN11" s="7">
        <v>0</v>
      </c>
      <c r="BO11" s="7">
        <v>0</v>
      </c>
    </row>
    <row r="12" spans="1:67" ht="228" x14ac:dyDescent="0.25">
      <c r="A12" s="5">
        <v>7</v>
      </c>
      <c r="B12" s="5">
        <v>7</v>
      </c>
      <c r="C12" s="19">
        <v>3238</v>
      </c>
      <c r="D12" s="20">
        <v>2</v>
      </c>
      <c r="E12" s="20" t="s">
        <v>5592</v>
      </c>
      <c r="F12" s="20" t="s">
        <v>5593</v>
      </c>
      <c r="G12" s="20" t="s">
        <v>2053</v>
      </c>
      <c r="H12" s="6" t="s">
        <v>5592</v>
      </c>
      <c r="I12" s="7">
        <f t="shared" si="0"/>
        <v>4000</v>
      </c>
      <c r="J12" s="7">
        <f t="shared" si="1"/>
        <v>0</v>
      </c>
      <c r="K12" s="7">
        <f t="shared" si="2"/>
        <v>0</v>
      </c>
      <c r="L12" s="6"/>
      <c r="M12" s="20" t="s">
        <v>2667</v>
      </c>
      <c r="N12" s="6" t="s">
        <v>5605</v>
      </c>
      <c r="O12" s="6" t="s">
        <v>5593</v>
      </c>
      <c r="P12" s="6" t="s">
        <v>5633</v>
      </c>
      <c r="Q12" s="6" t="s">
        <v>1550</v>
      </c>
      <c r="R12" s="6" t="s">
        <v>5635</v>
      </c>
      <c r="S12" s="6" t="s">
        <v>5644</v>
      </c>
      <c r="T12" s="6"/>
      <c r="U12" s="6" t="s">
        <v>1946</v>
      </c>
      <c r="V12" s="6" t="s">
        <v>5660</v>
      </c>
      <c r="W12" s="6" t="s">
        <v>2194</v>
      </c>
      <c r="X12" s="6" t="s">
        <v>2053</v>
      </c>
      <c r="Y12" s="6"/>
      <c r="Z12" s="26">
        <v>22704</v>
      </c>
      <c r="AA12" s="20" t="s">
        <v>5678</v>
      </c>
      <c r="AB12" s="6" t="s">
        <v>5684</v>
      </c>
      <c r="AC12" s="6"/>
      <c r="AD12" s="6"/>
      <c r="AE12" s="26"/>
      <c r="AF12" s="20"/>
      <c r="AG12" s="27"/>
      <c r="AH12" s="20"/>
      <c r="AI12" s="26"/>
      <c r="AJ12" s="20"/>
      <c r="AK12" s="27"/>
      <c r="AL12" s="20"/>
      <c r="AM12" s="7"/>
      <c r="AN12" s="7"/>
      <c r="AO12" s="7"/>
      <c r="AP12" s="6"/>
      <c r="AQ12" s="6"/>
      <c r="AR12" s="6"/>
      <c r="AS12" s="7">
        <f t="shared" si="3"/>
        <v>0</v>
      </c>
      <c r="AT12" s="7">
        <f t="shared" si="4"/>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4000</v>
      </c>
      <c r="BL12" s="7">
        <v>0</v>
      </c>
      <c r="BM12" s="7">
        <v>0</v>
      </c>
      <c r="BN12" s="7">
        <v>0</v>
      </c>
      <c r="BO12" s="7">
        <v>0</v>
      </c>
    </row>
    <row r="13" spans="1:67" ht="156" x14ac:dyDescent="0.25">
      <c r="A13" s="5">
        <v>8</v>
      </c>
      <c r="B13" s="5">
        <v>8</v>
      </c>
      <c r="C13" s="19">
        <v>3192</v>
      </c>
      <c r="D13" s="20">
        <v>2</v>
      </c>
      <c r="E13" s="20" t="s">
        <v>79</v>
      </c>
      <c r="F13" s="20" t="s">
        <v>2670</v>
      </c>
      <c r="G13" s="20" t="s">
        <v>2264</v>
      </c>
      <c r="H13" s="6" t="s">
        <v>79</v>
      </c>
      <c r="I13" s="7">
        <f t="shared" si="0"/>
        <v>215000</v>
      </c>
      <c r="J13" s="7">
        <f t="shared" si="1"/>
        <v>5900</v>
      </c>
      <c r="K13" s="7">
        <f t="shared" si="2"/>
        <v>1268500000</v>
      </c>
      <c r="L13" s="6"/>
      <c r="M13" s="20" t="s">
        <v>2667</v>
      </c>
      <c r="N13" s="6" t="s">
        <v>2730</v>
      </c>
      <c r="O13" s="6" t="s">
        <v>2670</v>
      </c>
      <c r="P13" s="6" t="s">
        <v>2731</v>
      </c>
      <c r="Q13" s="6" t="s">
        <v>1265</v>
      </c>
      <c r="R13" s="6" t="s">
        <v>2732</v>
      </c>
      <c r="S13" s="6" t="s">
        <v>2733</v>
      </c>
      <c r="T13" s="6" t="s">
        <v>2734</v>
      </c>
      <c r="U13" s="6" t="s">
        <v>1946</v>
      </c>
      <c r="V13" s="6" t="s">
        <v>2735</v>
      </c>
      <c r="W13" s="6" t="s">
        <v>2729</v>
      </c>
      <c r="X13" s="6" t="s">
        <v>2264</v>
      </c>
      <c r="Y13" s="6"/>
      <c r="Z13" s="26">
        <v>10000</v>
      </c>
      <c r="AA13" s="20">
        <v>45383</v>
      </c>
      <c r="AB13" s="6" t="s">
        <v>2823</v>
      </c>
      <c r="AC13" s="6" t="s">
        <v>79</v>
      </c>
      <c r="AD13" s="6"/>
      <c r="AE13" s="26">
        <v>5900</v>
      </c>
      <c r="AF13" s="20" t="s">
        <v>2860</v>
      </c>
      <c r="AG13" s="27">
        <v>44475</v>
      </c>
      <c r="AH13" s="20" t="s">
        <v>2859</v>
      </c>
      <c r="AI13" s="26"/>
      <c r="AJ13" s="20"/>
      <c r="AK13" s="27"/>
      <c r="AL13" s="20"/>
      <c r="AM13" s="7"/>
      <c r="AN13" s="7"/>
      <c r="AO13" s="7"/>
      <c r="AP13" s="6"/>
      <c r="AQ13" s="6"/>
      <c r="AR13" s="6"/>
      <c r="AS13" s="7">
        <f t="shared" si="3"/>
        <v>5900</v>
      </c>
      <c r="AT13" s="7">
        <f t="shared" si="4"/>
        <v>0</v>
      </c>
      <c r="AU13" s="7">
        <v>150000</v>
      </c>
      <c r="AV13" s="7">
        <v>0</v>
      </c>
      <c r="AW13" s="7">
        <v>0</v>
      </c>
      <c r="AX13" s="7">
        <v>0</v>
      </c>
      <c r="AY13" s="7">
        <v>0</v>
      </c>
      <c r="AZ13" s="7">
        <v>0</v>
      </c>
      <c r="BA13" s="7">
        <v>30000</v>
      </c>
      <c r="BB13" s="7">
        <v>0</v>
      </c>
      <c r="BC13" s="7">
        <v>0</v>
      </c>
      <c r="BD13" s="7">
        <v>0</v>
      </c>
      <c r="BE13" s="7">
        <v>10000</v>
      </c>
      <c r="BF13" s="7">
        <v>0</v>
      </c>
      <c r="BG13" s="7">
        <v>0</v>
      </c>
      <c r="BH13" s="7">
        <v>0</v>
      </c>
      <c r="BI13" s="7">
        <v>20000</v>
      </c>
      <c r="BJ13" s="7">
        <v>0</v>
      </c>
      <c r="BK13" s="7">
        <v>5000</v>
      </c>
      <c r="BL13" s="7">
        <v>0</v>
      </c>
      <c r="BM13" s="7">
        <v>0</v>
      </c>
      <c r="BN13" s="7">
        <v>0</v>
      </c>
      <c r="BO13" s="7">
        <v>0</v>
      </c>
    </row>
    <row r="14" spans="1:67" ht="60" x14ac:dyDescent="0.25">
      <c r="A14" s="5">
        <v>9</v>
      </c>
      <c r="B14" s="5">
        <v>9</v>
      </c>
      <c r="C14" s="19">
        <v>3191</v>
      </c>
      <c r="D14" s="20">
        <v>3</v>
      </c>
      <c r="E14" s="20" t="s">
        <v>2668</v>
      </c>
      <c r="F14" s="20" t="s">
        <v>6037</v>
      </c>
      <c r="G14" s="20" t="s">
        <v>2247</v>
      </c>
      <c r="H14" s="6" t="s">
        <v>2668</v>
      </c>
      <c r="I14" s="7">
        <f t="shared" si="0"/>
        <v>101500</v>
      </c>
      <c r="J14" s="7">
        <f t="shared" si="1"/>
        <v>0</v>
      </c>
      <c r="K14" s="7">
        <f t="shared" si="2"/>
        <v>0</v>
      </c>
      <c r="L14" s="6"/>
      <c r="M14" s="20" t="s">
        <v>2667</v>
      </c>
      <c r="N14" s="6" t="s">
        <v>2724</v>
      </c>
      <c r="O14" s="6" t="s">
        <v>2669</v>
      </c>
      <c r="P14" s="6" t="s">
        <v>2725</v>
      </c>
      <c r="Q14" s="6" t="s">
        <v>1245</v>
      </c>
      <c r="R14" s="6" t="s">
        <v>2726</v>
      </c>
      <c r="S14" s="6" t="s">
        <v>2727</v>
      </c>
      <c r="T14" s="6"/>
      <c r="U14" s="6" t="s">
        <v>1945</v>
      </c>
      <c r="V14" s="6" t="s">
        <v>2728</v>
      </c>
      <c r="W14" s="6" t="s">
        <v>2729</v>
      </c>
      <c r="X14" s="6" t="s">
        <v>2723</v>
      </c>
      <c r="Y14" s="6"/>
      <c r="Z14" s="26">
        <v>25000</v>
      </c>
      <c r="AA14" s="20">
        <v>44926</v>
      </c>
      <c r="AB14" s="6" t="s">
        <v>2822</v>
      </c>
      <c r="AC14" s="6"/>
      <c r="AD14" s="6"/>
      <c r="AE14" s="26"/>
      <c r="AF14" s="20"/>
      <c r="AG14" s="27"/>
      <c r="AH14" s="20"/>
      <c r="AI14" s="26"/>
      <c r="AJ14" s="20"/>
      <c r="AK14" s="27"/>
      <c r="AL14" s="20"/>
      <c r="AM14" s="7"/>
      <c r="AN14" s="7"/>
      <c r="AO14" s="7"/>
      <c r="AP14" s="6"/>
      <c r="AQ14" s="6"/>
      <c r="AR14" s="6"/>
      <c r="AS14" s="7">
        <f t="shared" si="3"/>
        <v>0</v>
      </c>
      <c r="AT14" s="7">
        <f t="shared" si="4"/>
        <v>0</v>
      </c>
      <c r="AU14" s="7">
        <v>30000</v>
      </c>
      <c r="AV14" s="7">
        <v>40000</v>
      </c>
      <c r="AW14" s="7">
        <v>0</v>
      </c>
      <c r="AX14" s="7">
        <v>12000</v>
      </c>
      <c r="AY14" s="7">
        <v>0</v>
      </c>
      <c r="AZ14" s="7">
        <v>0</v>
      </c>
      <c r="BA14" s="7">
        <v>7500</v>
      </c>
      <c r="BB14" s="7">
        <v>0</v>
      </c>
      <c r="BC14" s="7">
        <v>0</v>
      </c>
      <c r="BD14" s="7">
        <v>0</v>
      </c>
      <c r="BE14" s="7">
        <v>1000</v>
      </c>
      <c r="BF14" s="7">
        <v>0</v>
      </c>
      <c r="BG14" s="7">
        <v>0</v>
      </c>
      <c r="BH14" s="7">
        <v>0</v>
      </c>
      <c r="BI14" s="7">
        <v>2000</v>
      </c>
      <c r="BJ14" s="7">
        <v>1000</v>
      </c>
      <c r="BK14" s="7">
        <v>8000</v>
      </c>
      <c r="BL14" s="7">
        <v>0</v>
      </c>
      <c r="BM14" s="7">
        <v>0</v>
      </c>
      <c r="BN14" s="7">
        <v>0</v>
      </c>
      <c r="BO14" s="7">
        <v>0</v>
      </c>
    </row>
    <row r="15" spans="1:67" ht="48" x14ac:dyDescent="0.25">
      <c r="A15" s="5">
        <v>10</v>
      </c>
      <c r="B15" s="5">
        <v>10</v>
      </c>
      <c r="C15" s="19">
        <v>2</v>
      </c>
      <c r="D15" s="20">
        <v>3</v>
      </c>
      <c r="E15" s="20" t="s">
        <v>41</v>
      </c>
      <c r="F15" s="20" t="s">
        <v>815</v>
      </c>
      <c r="G15" s="20" t="s">
        <v>2246</v>
      </c>
      <c r="H15" s="6" t="s">
        <v>41</v>
      </c>
      <c r="I15" s="7">
        <f t="shared" si="0"/>
        <v>6100</v>
      </c>
      <c r="J15" s="7">
        <f t="shared" si="1"/>
        <v>0</v>
      </c>
      <c r="K15" s="7">
        <f t="shared" si="2"/>
        <v>0</v>
      </c>
      <c r="L15" s="6">
        <v>118</v>
      </c>
      <c r="M15" s="20" t="s">
        <v>2660</v>
      </c>
      <c r="N15" s="6" t="s">
        <v>465</v>
      </c>
      <c r="O15" s="6" t="s">
        <v>815</v>
      </c>
      <c r="P15" s="6" t="s">
        <v>1186</v>
      </c>
      <c r="Q15" s="6" t="s">
        <v>1187</v>
      </c>
      <c r="R15" s="6" t="s">
        <v>1188</v>
      </c>
      <c r="S15" s="6" t="s">
        <v>5197</v>
      </c>
      <c r="T15" s="6" t="s">
        <v>1699</v>
      </c>
      <c r="U15" s="6" t="s">
        <v>1945</v>
      </c>
      <c r="V15" s="6" t="s">
        <v>1950</v>
      </c>
      <c r="W15" s="6" t="s">
        <v>2149</v>
      </c>
      <c r="X15" s="7" t="s">
        <v>2246</v>
      </c>
      <c r="Y15" s="6"/>
      <c r="Z15" s="26">
        <v>6300</v>
      </c>
      <c r="AA15" s="20" t="s">
        <v>2596</v>
      </c>
      <c r="AB15" s="6" t="s">
        <v>2266</v>
      </c>
      <c r="AC15" s="6"/>
      <c r="AD15" s="6"/>
      <c r="AE15" s="26"/>
      <c r="AF15" s="20"/>
      <c r="AG15" s="27"/>
      <c r="AH15" s="20"/>
      <c r="AI15" s="26"/>
      <c r="AJ15" s="20"/>
      <c r="AK15" s="27"/>
      <c r="AL15" s="20"/>
      <c r="AM15" s="7"/>
      <c r="AN15" s="7"/>
      <c r="AO15" s="7"/>
      <c r="AP15" s="6"/>
      <c r="AQ15" s="6"/>
      <c r="AR15" s="6"/>
      <c r="AS15" s="7">
        <f t="shared" si="3"/>
        <v>0</v>
      </c>
      <c r="AT15" s="7">
        <f t="shared" si="4"/>
        <v>0</v>
      </c>
      <c r="AU15" s="7">
        <v>0</v>
      </c>
      <c r="AV15" s="7">
        <v>0</v>
      </c>
      <c r="AW15" s="7">
        <v>0</v>
      </c>
      <c r="AX15" s="7">
        <v>0</v>
      </c>
      <c r="AY15" s="7">
        <v>0</v>
      </c>
      <c r="AZ15" s="7">
        <v>0</v>
      </c>
      <c r="BA15" s="7">
        <v>4000</v>
      </c>
      <c r="BB15" s="7">
        <v>0</v>
      </c>
      <c r="BC15" s="7">
        <v>0</v>
      </c>
      <c r="BD15" s="7">
        <v>0</v>
      </c>
      <c r="BE15" s="7">
        <v>0</v>
      </c>
      <c r="BF15" s="7">
        <v>2000</v>
      </c>
      <c r="BG15" s="7">
        <v>100</v>
      </c>
      <c r="BH15" s="7">
        <v>0</v>
      </c>
      <c r="BI15" s="7">
        <v>0</v>
      </c>
      <c r="BJ15" s="7">
        <v>0</v>
      </c>
      <c r="BK15" s="7">
        <v>0</v>
      </c>
      <c r="BL15" s="7">
        <v>0</v>
      </c>
      <c r="BM15" s="7">
        <v>0</v>
      </c>
      <c r="BN15" s="7">
        <v>0</v>
      </c>
      <c r="BO15" s="7">
        <v>0</v>
      </c>
    </row>
    <row r="16" spans="1:67" ht="60" x14ac:dyDescent="0.25">
      <c r="A16" s="5">
        <v>11</v>
      </c>
      <c r="B16" s="5">
        <v>11</v>
      </c>
      <c r="C16" s="19">
        <v>3225</v>
      </c>
      <c r="D16" s="20">
        <v>3</v>
      </c>
      <c r="E16" s="20" t="s">
        <v>41</v>
      </c>
      <c r="F16" s="20" t="s">
        <v>5701</v>
      </c>
      <c r="G16" s="20" t="s">
        <v>5599</v>
      </c>
      <c r="H16" s="6" t="s">
        <v>41</v>
      </c>
      <c r="I16" s="7">
        <f t="shared" si="0"/>
        <v>5000</v>
      </c>
      <c r="J16" s="7">
        <f t="shared" si="1"/>
        <v>4100</v>
      </c>
      <c r="K16" s="7">
        <f t="shared" si="2"/>
        <v>20500000</v>
      </c>
      <c r="L16" s="6"/>
      <c r="M16" s="20" t="s">
        <v>2667</v>
      </c>
      <c r="N16" s="6" t="s">
        <v>5571</v>
      </c>
      <c r="O16" s="6" t="s">
        <v>5572</v>
      </c>
      <c r="P16" s="6" t="s">
        <v>5619</v>
      </c>
      <c r="Q16" s="6" t="s">
        <v>1187</v>
      </c>
      <c r="R16" s="6" t="s">
        <v>5619</v>
      </c>
      <c r="S16" s="6" t="s">
        <v>5571</v>
      </c>
      <c r="T16" s="6" t="s">
        <v>1699</v>
      </c>
      <c r="U16" s="6" t="s">
        <v>1945</v>
      </c>
      <c r="V16" s="6" t="s">
        <v>5657</v>
      </c>
      <c r="W16" s="6" t="s">
        <v>5651</v>
      </c>
      <c r="X16" s="6" t="s">
        <v>5599</v>
      </c>
      <c r="Y16" s="6"/>
      <c r="Z16" s="26">
        <v>6300</v>
      </c>
      <c r="AA16" s="20" t="s">
        <v>2635</v>
      </c>
      <c r="AB16" s="6" t="s">
        <v>5669</v>
      </c>
      <c r="AC16" s="6" t="s">
        <v>5571</v>
      </c>
      <c r="AD16" s="6"/>
      <c r="AE16" s="26"/>
      <c r="AF16" s="20"/>
      <c r="AG16" s="27"/>
      <c r="AH16" s="20"/>
      <c r="AI16" s="26"/>
      <c r="AJ16" s="20"/>
      <c r="AK16" s="27"/>
      <c r="AL16" s="20"/>
      <c r="AM16" s="7">
        <v>4100</v>
      </c>
      <c r="AN16" s="7">
        <v>4500</v>
      </c>
      <c r="AO16" s="7">
        <v>5000</v>
      </c>
      <c r="AP16" s="6" t="s">
        <v>5689</v>
      </c>
      <c r="AQ16" s="6" t="s">
        <v>5690</v>
      </c>
      <c r="AR16" s="6" t="s">
        <v>5691</v>
      </c>
      <c r="AS16" s="7">
        <f t="shared" si="3"/>
        <v>0</v>
      </c>
      <c r="AT16" s="7">
        <f t="shared" si="4"/>
        <v>4100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5000</v>
      </c>
      <c r="BL16" s="7">
        <v>0</v>
      </c>
      <c r="BM16" s="7">
        <v>0</v>
      </c>
      <c r="BN16" s="7">
        <v>0</v>
      </c>
      <c r="BO16" s="7">
        <v>0</v>
      </c>
    </row>
    <row r="17" spans="1:67" ht="36" x14ac:dyDescent="0.25">
      <c r="A17" s="5">
        <v>12</v>
      </c>
      <c r="B17" s="5">
        <v>12</v>
      </c>
      <c r="C17" s="19">
        <v>3</v>
      </c>
      <c r="D17" s="20">
        <v>3</v>
      </c>
      <c r="E17" s="20" t="s">
        <v>42</v>
      </c>
      <c r="F17" s="20" t="s">
        <v>816</v>
      </c>
      <c r="G17" s="20" t="s">
        <v>2246</v>
      </c>
      <c r="H17" s="6" t="s">
        <v>42</v>
      </c>
      <c r="I17" s="7">
        <f t="shared" si="0"/>
        <v>1000</v>
      </c>
      <c r="J17" s="7">
        <f t="shared" si="1"/>
        <v>0</v>
      </c>
      <c r="K17" s="7">
        <f t="shared" si="2"/>
        <v>0</v>
      </c>
      <c r="L17" s="6">
        <v>118</v>
      </c>
      <c r="M17" s="20" t="s">
        <v>2660</v>
      </c>
      <c r="N17" s="6" t="s">
        <v>42</v>
      </c>
      <c r="O17" s="6" t="s">
        <v>816</v>
      </c>
      <c r="P17" s="6" t="s">
        <v>1186</v>
      </c>
      <c r="Q17" s="6" t="s">
        <v>1187</v>
      </c>
      <c r="R17" s="6" t="s">
        <v>1188</v>
      </c>
      <c r="S17" s="6" t="s">
        <v>5198</v>
      </c>
      <c r="T17" s="6" t="s">
        <v>1700</v>
      </c>
      <c r="U17" s="6" t="s">
        <v>1945</v>
      </c>
      <c r="V17" s="6" t="s">
        <v>1951</v>
      </c>
      <c r="W17" s="6" t="s">
        <v>2149</v>
      </c>
      <c r="X17" s="7" t="s">
        <v>2246</v>
      </c>
      <c r="Y17" s="6"/>
      <c r="Z17" s="26">
        <v>12000</v>
      </c>
      <c r="AA17" s="20" t="s">
        <v>2596</v>
      </c>
      <c r="AB17" s="15" t="s">
        <v>2267</v>
      </c>
      <c r="AC17" s="6"/>
      <c r="AD17" s="6"/>
      <c r="AE17" s="26"/>
      <c r="AF17" s="20"/>
      <c r="AG17" s="27"/>
      <c r="AH17" s="20"/>
      <c r="AI17" s="26"/>
      <c r="AJ17" s="20"/>
      <c r="AK17" s="27"/>
      <c r="AL17" s="20"/>
      <c r="AM17" s="7"/>
      <c r="AN17" s="7"/>
      <c r="AO17" s="7"/>
      <c r="AP17" s="6"/>
      <c r="AQ17" s="6"/>
      <c r="AR17" s="6"/>
      <c r="AS17" s="7">
        <f t="shared" si="3"/>
        <v>0</v>
      </c>
      <c r="AT17" s="7">
        <f t="shared" si="4"/>
        <v>0</v>
      </c>
      <c r="AU17" s="7">
        <v>0</v>
      </c>
      <c r="AV17" s="7">
        <v>0</v>
      </c>
      <c r="AW17" s="7">
        <v>0</v>
      </c>
      <c r="AX17" s="7">
        <v>0</v>
      </c>
      <c r="AY17" s="7">
        <v>0</v>
      </c>
      <c r="AZ17" s="7">
        <v>0</v>
      </c>
      <c r="BA17" s="7">
        <v>500</v>
      </c>
      <c r="BB17" s="7">
        <v>0</v>
      </c>
      <c r="BC17" s="7">
        <v>0</v>
      </c>
      <c r="BD17" s="7">
        <v>0</v>
      </c>
      <c r="BE17" s="7">
        <v>0</v>
      </c>
      <c r="BF17" s="7">
        <v>0</v>
      </c>
      <c r="BG17" s="7">
        <v>500</v>
      </c>
      <c r="BH17" s="7">
        <v>0</v>
      </c>
      <c r="BI17" s="7">
        <v>0</v>
      </c>
      <c r="BJ17" s="7">
        <v>0</v>
      </c>
      <c r="BK17" s="7">
        <v>0</v>
      </c>
      <c r="BL17" s="7">
        <v>0</v>
      </c>
      <c r="BM17" s="7">
        <v>0</v>
      </c>
      <c r="BN17" s="7">
        <v>0</v>
      </c>
      <c r="BO17" s="7">
        <v>0</v>
      </c>
    </row>
    <row r="18" spans="1:67" ht="36" x14ac:dyDescent="0.25">
      <c r="A18" s="5">
        <v>13</v>
      </c>
      <c r="B18" s="5">
        <v>13</v>
      </c>
      <c r="C18" s="19">
        <v>3227</v>
      </c>
      <c r="D18" s="20">
        <v>3</v>
      </c>
      <c r="E18" s="20" t="s">
        <v>42</v>
      </c>
      <c r="F18" s="20" t="s">
        <v>5704</v>
      </c>
      <c r="G18" s="20" t="s">
        <v>2246</v>
      </c>
      <c r="H18" s="6" t="s">
        <v>42</v>
      </c>
      <c r="I18" s="7">
        <f t="shared" si="0"/>
        <v>600</v>
      </c>
      <c r="J18" s="7">
        <f t="shared" si="1"/>
        <v>10000</v>
      </c>
      <c r="K18" s="7">
        <f t="shared" si="2"/>
        <v>6000000</v>
      </c>
      <c r="L18" s="6"/>
      <c r="M18" s="20" t="s">
        <v>2667</v>
      </c>
      <c r="N18" s="6" t="s">
        <v>42</v>
      </c>
      <c r="O18" s="6" t="s">
        <v>5575</v>
      </c>
      <c r="P18" s="6" t="s">
        <v>5619</v>
      </c>
      <c r="Q18" s="6" t="s">
        <v>1187</v>
      </c>
      <c r="R18" s="6" t="s">
        <v>5619</v>
      </c>
      <c r="S18" s="6" t="s">
        <v>5198</v>
      </c>
      <c r="T18" s="6" t="s">
        <v>1700</v>
      </c>
      <c r="U18" s="6" t="s">
        <v>1945</v>
      </c>
      <c r="V18" s="6" t="s">
        <v>5658</v>
      </c>
      <c r="W18" s="6" t="s">
        <v>5651</v>
      </c>
      <c r="X18" s="6" t="s">
        <v>2246</v>
      </c>
      <c r="Y18" s="6"/>
      <c r="Z18" s="26">
        <v>12000</v>
      </c>
      <c r="AA18" s="20" t="s">
        <v>2635</v>
      </c>
      <c r="AB18" s="6" t="s">
        <v>5671</v>
      </c>
      <c r="AC18" s="6" t="s">
        <v>42</v>
      </c>
      <c r="AD18" s="6"/>
      <c r="AE18" s="26"/>
      <c r="AF18" s="20"/>
      <c r="AG18" s="27"/>
      <c r="AH18" s="20"/>
      <c r="AI18" s="26"/>
      <c r="AJ18" s="20"/>
      <c r="AK18" s="27"/>
      <c r="AL18" s="20"/>
      <c r="AM18" s="7">
        <v>10000</v>
      </c>
      <c r="AN18" s="7">
        <v>11000</v>
      </c>
      <c r="AO18" s="7">
        <v>12000</v>
      </c>
      <c r="AP18" s="6" t="s">
        <v>5689</v>
      </c>
      <c r="AQ18" s="6" t="s">
        <v>5690</v>
      </c>
      <c r="AR18" s="6" t="s">
        <v>5691</v>
      </c>
      <c r="AS18" s="7">
        <f t="shared" si="3"/>
        <v>0</v>
      </c>
      <c r="AT18" s="7">
        <f t="shared" si="4"/>
        <v>10000</v>
      </c>
      <c r="AU18" s="7">
        <v>0</v>
      </c>
      <c r="AV18" s="7">
        <v>0</v>
      </c>
      <c r="AW18" s="7">
        <v>0</v>
      </c>
      <c r="AX18" s="7">
        <v>0</v>
      </c>
      <c r="AY18" s="7">
        <v>0</v>
      </c>
      <c r="AZ18" s="7">
        <v>0</v>
      </c>
      <c r="BA18" s="7">
        <v>0</v>
      </c>
      <c r="BB18" s="7">
        <v>0</v>
      </c>
      <c r="BC18" s="7">
        <v>0</v>
      </c>
      <c r="BD18" s="7">
        <v>0</v>
      </c>
      <c r="BE18" s="7">
        <v>0</v>
      </c>
      <c r="BF18" s="7">
        <v>0</v>
      </c>
      <c r="BG18" s="7">
        <v>0</v>
      </c>
      <c r="BH18" s="7">
        <v>0</v>
      </c>
      <c r="BI18" s="7">
        <v>0</v>
      </c>
      <c r="BJ18" s="7">
        <v>0</v>
      </c>
      <c r="BK18" s="7">
        <v>600</v>
      </c>
      <c r="BL18" s="7">
        <v>0</v>
      </c>
      <c r="BM18" s="7">
        <v>0</v>
      </c>
      <c r="BN18" s="7">
        <v>0</v>
      </c>
      <c r="BO18" s="7">
        <v>0</v>
      </c>
    </row>
    <row r="19" spans="1:67" ht="36" x14ac:dyDescent="0.25">
      <c r="A19" s="5">
        <v>14</v>
      </c>
      <c r="B19" s="5">
        <v>14</v>
      </c>
      <c r="C19" s="19">
        <v>4</v>
      </c>
      <c r="D19" s="20">
        <v>3</v>
      </c>
      <c r="E19" s="20" t="s">
        <v>43</v>
      </c>
      <c r="F19" s="20" t="s">
        <v>817</v>
      </c>
      <c r="G19" s="20" t="s">
        <v>2246</v>
      </c>
      <c r="H19" s="6" t="s">
        <v>43</v>
      </c>
      <c r="I19" s="7">
        <f t="shared" si="0"/>
        <v>2500</v>
      </c>
      <c r="J19" s="7">
        <f t="shared" si="1"/>
        <v>0</v>
      </c>
      <c r="K19" s="7">
        <f t="shared" si="2"/>
        <v>0</v>
      </c>
      <c r="L19" s="6">
        <v>118</v>
      </c>
      <c r="M19" s="20" t="s">
        <v>2660</v>
      </c>
      <c r="N19" s="6" t="s">
        <v>43</v>
      </c>
      <c r="O19" s="6" t="s">
        <v>817</v>
      </c>
      <c r="P19" s="6" t="s">
        <v>1186</v>
      </c>
      <c r="Q19" s="6" t="s">
        <v>1187</v>
      </c>
      <c r="R19" s="6" t="s">
        <v>1189</v>
      </c>
      <c r="S19" s="6" t="s">
        <v>5199</v>
      </c>
      <c r="T19" s="6" t="s">
        <v>1700</v>
      </c>
      <c r="U19" s="6" t="s">
        <v>1945</v>
      </c>
      <c r="V19" s="6" t="s">
        <v>1951</v>
      </c>
      <c r="W19" s="6" t="s">
        <v>2149</v>
      </c>
      <c r="X19" s="7" t="s">
        <v>2246</v>
      </c>
      <c r="Y19" s="6"/>
      <c r="Z19" s="26">
        <v>15000</v>
      </c>
      <c r="AA19" s="20" t="s">
        <v>2596</v>
      </c>
      <c r="AB19" s="6" t="s">
        <v>2268</v>
      </c>
      <c r="AC19" s="6"/>
      <c r="AD19" s="6"/>
      <c r="AE19" s="26"/>
      <c r="AF19" s="20"/>
      <c r="AG19" s="27"/>
      <c r="AH19" s="20"/>
      <c r="AI19" s="26"/>
      <c r="AJ19" s="20"/>
      <c r="AK19" s="27"/>
      <c r="AL19" s="20"/>
      <c r="AM19" s="7"/>
      <c r="AN19" s="7"/>
      <c r="AO19" s="7"/>
      <c r="AP19" s="6"/>
      <c r="AQ19" s="6"/>
      <c r="AR19" s="6"/>
      <c r="AS19" s="7">
        <f t="shared" si="3"/>
        <v>0</v>
      </c>
      <c r="AT19" s="7">
        <f t="shared" si="4"/>
        <v>0</v>
      </c>
      <c r="AU19" s="7">
        <v>0</v>
      </c>
      <c r="AV19" s="7">
        <v>0</v>
      </c>
      <c r="AW19" s="7">
        <v>0</v>
      </c>
      <c r="AX19" s="7">
        <v>0</v>
      </c>
      <c r="AY19" s="7">
        <v>0</v>
      </c>
      <c r="AZ19" s="7">
        <v>0</v>
      </c>
      <c r="BA19" s="7">
        <v>0</v>
      </c>
      <c r="BB19" s="7">
        <v>0</v>
      </c>
      <c r="BC19" s="7">
        <v>500</v>
      </c>
      <c r="BD19" s="7">
        <v>0</v>
      </c>
      <c r="BE19" s="7">
        <v>0</v>
      </c>
      <c r="BF19" s="7">
        <v>0</v>
      </c>
      <c r="BG19" s="7">
        <v>2000</v>
      </c>
      <c r="BH19" s="7">
        <v>0</v>
      </c>
      <c r="BI19" s="7">
        <v>0</v>
      </c>
      <c r="BJ19" s="7">
        <v>0</v>
      </c>
      <c r="BK19" s="7">
        <v>0</v>
      </c>
      <c r="BL19" s="7">
        <v>0</v>
      </c>
      <c r="BM19" s="7">
        <v>0</v>
      </c>
      <c r="BN19" s="7">
        <v>0</v>
      </c>
      <c r="BO19" s="7">
        <v>0</v>
      </c>
    </row>
    <row r="20" spans="1:67" ht="36" x14ac:dyDescent="0.25">
      <c r="A20" s="5">
        <v>15</v>
      </c>
      <c r="B20" s="5">
        <v>15</v>
      </c>
      <c r="C20" s="19">
        <v>3228</v>
      </c>
      <c r="D20" s="20">
        <v>3</v>
      </c>
      <c r="E20" s="20" t="s">
        <v>43</v>
      </c>
      <c r="F20" s="20" t="s">
        <v>5705</v>
      </c>
      <c r="G20" s="20" t="s">
        <v>2246</v>
      </c>
      <c r="H20" s="6" t="s">
        <v>43</v>
      </c>
      <c r="I20" s="7">
        <f t="shared" si="0"/>
        <v>600</v>
      </c>
      <c r="J20" s="7">
        <f t="shared" si="1"/>
        <v>12000</v>
      </c>
      <c r="K20" s="7">
        <f t="shared" si="2"/>
        <v>7200000</v>
      </c>
      <c r="L20" s="6"/>
      <c r="M20" s="20" t="s">
        <v>2667</v>
      </c>
      <c r="N20" s="6" t="s">
        <v>43</v>
      </c>
      <c r="O20" s="6" t="s">
        <v>5576</v>
      </c>
      <c r="P20" s="6" t="s">
        <v>5619</v>
      </c>
      <c r="Q20" s="6" t="s">
        <v>1187</v>
      </c>
      <c r="R20" s="6" t="s">
        <v>5619</v>
      </c>
      <c r="S20" s="6" t="s">
        <v>5199</v>
      </c>
      <c r="T20" s="6" t="s">
        <v>1700</v>
      </c>
      <c r="U20" s="6" t="s">
        <v>1945</v>
      </c>
      <c r="V20" s="6" t="s">
        <v>5658</v>
      </c>
      <c r="W20" s="6" t="s">
        <v>5651</v>
      </c>
      <c r="X20" s="6" t="s">
        <v>2246</v>
      </c>
      <c r="Y20" s="6"/>
      <c r="Z20" s="26">
        <v>15000</v>
      </c>
      <c r="AA20" s="20" t="s">
        <v>2635</v>
      </c>
      <c r="AB20" s="6" t="s">
        <v>5672</v>
      </c>
      <c r="AC20" s="6" t="s">
        <v>43</v>
      </c>
      <c r="AD20" s="6"/>
      <c r="AE20" s="26"/>
      <c r="AF20" s="20"/>
      <c r="AG20" s="27"/>
      <c r="AH20" s="20"/>
      <c r="AI20" s="26"/>
      <c r="AJ20" s="20"/>
      <c r="AK20" s="27"/>
      <c r="AL20" s="20"/>
      <c r="AM20" s="7">
        <v>12000</v>
      </c>
      <c r="AN20" s="7">
        <v>12500</v>
      </c>
      <c r="AO20" s="7">
        <v>13000</v>
      </c>
      <c r="AP20" s="6" t="s">
        <v>5689</v>
      </c>
      <c r="AQ20" s="6" t="s">
        <v>5690</v>
      </c>
      <c r="AR20" s="6" t="s">
        <v>5691</v>
      </c>
      <c r="AS20" s="7">
        <f t="shared" si="3"/>
        <v>0</v>
      </c>
      <c r="AT20" s="7">
        <f t="shared" si="4"/>
        <v>12000</v>
      </c>
      <c r="AU20" s="7">
        <v>0</v>
      </c>
      <c r="AV20" s="7">
        <v>0</v>
      </c>
      <c r="AW20" s="7">
        <v>0</v>
      </c>
      <c r="AX20" s="7">
        <v>0</v>
      </c>
      <c r="AY20" s="7">
        <v>0</v>
      </c>
      <c r="AZ20" s="7">
        <v>0</v>
      </c>
      <c r="BA20" s="7">
        <v>0</v>
      </c>
      <c r="BB20" s="7">
        <v>0</v>
      </c>
      <c r="BC20" s="7">
        <v>0</v>
      </c>
      <c r="BD20" s="7">
        <v>0</v>
      </c>
      <c r="BE20" s="7">
        <v>0</v>
      </c>
      <c r="BF20" s="7">
        <v>0</v>
      </c>
      <c r="BG20" s="7">
        <v>0</v>
      </c>
      <c r="BH20" s="7">
        <v>0</v>
      </c>
      <c r="BI20" s="7">
        <v>0</v>
      </c>
      <c r="BJ20" s="7">
        <v>0</v>
      </c>
      <c r="BK20" s="7">
        <v>600</v>
      </c>
      <c r="BL20" s="7">
        <v>0</v>
      </c>
      <c r="BM20" s="7">
        <v>0</v>
      </c>
      <c r="BN20" s="7">
        <v>0</v>
      </c>
      <c r="BO20" s="7">
        <v>0</v>
      </c>
    </row>
    <row r="21" spans="1:67" ht="36" x14ac:dyDescent="0.25">
      <c r="A21" s="5">
        <v>16</v>
      </c>
      <c r="B21" s="5">
        <v>16</v>
      </c>
      <c r="C21" s="19">
        <v>5</v>
      </c>
      <c r="D21" s="20">
        <v>3</v>
      </c>
      <c r="E21" s="20" t="s">
        <v>44</v>
      </c>
      <c r="F21" s="20" t="s">
        <v>818</v>
      </c>
      <c r="G21" s="20" t="s">
        <v>2246</v>
      </c>
      <c r="H21" s="6" t="s">
        <v>44</v>
      </c>
      <c r="I21" s="7">
        <f t="shared" si="0"/>
        <v>1500</v>
      </c>
      <c r="J21" s="7">
        <f t="shared" si="1"/>
        <v>0</v>
      </c>
      <c r="K21" s="7">
        <f t="shared" si="2"/>
        <v>0</v>
      </c>
      <c r="L21" s="6">
        <v>118</v>
      </c>
      <c r="M21" s="20" t="s">
        <v>2660</v>
      </c>
      <c r="N21" s="6" t="s">
        <v>44</v>
      </c>
      <c r="O21" s="6" t="s">
        <v>818</v>
      </c>
      <c r="P21" s="6" t="s">
        <v>1186</v>
      </c>
      <c r="Q21" s="6" t="s">
        <v>1187</v>
      </c>
      <c r="R21" s="6" t="s">
        <v>1189</v>
      </c>
      <c r="S21" s="6" t="s">
        <v>5200</v>
      </c>
      <c r="T21" s="6" t="s">
        <v>1700</v>
      </c>
      <c r="U21" s="6" t="s">
        <v>1945</v>
      </c>
      <c r="V21" s="6" t="s">
        <v>1951</v>
      </c>
      <c r="W21" s="6" t="s">
        <v>2149</v>
      </c>
      <c r="X21" s="7" t="s">
        <v>2246</v>
      </c>
      <c r="Y21" s="6"/>
      <c r="Z21" s="26">
        <v>16500</v>
      </c>
      <c r="AA21" s="20" t="s">
        <v>2596</v>
      </c>
      <c r="AB21" s="6" t="s">
        <v>2269</v>
      </c>
      <c r="AC21" s="6"/>
      <c r="AD21" s="6"/>
      <c r="AE21" s="26"/>
      <c r="AF21" s="20"/>
      <c r="AG21" s="27"/>
      <c r="AH21" s="20"/>
      <c r="AI21" s="26"/>
      <c r="AJ21" s="20"/>
      <c r="AK21" s="27"/>
      <c r="AL21" s="20"/>
      <c r="AM21" s="7"/>
      <c r="AN21" s="7"/>
      <c r="AO21" s="7"/>
      <c r="AP21" s="6"/>
      <c r="AQ21" s="6"/>
      <c r="AR21" s="6"/>
      <c r="AS21" s="7">
        <f t="shared" si="3"/>
        <v>0</v>
      </c>
      <c r="AT21" s="7">
        <f t="shared" si="4"/>
        <v>0</v>
      </c>
      <c r="AU21" s="7">
        <v>0</v>
      </c>
      <c r="AV21" s="7">
        <v>0</v>
      </c>
      <c r="AW21" s="7">
        <v>0</v>
      </c>
      <c r="AX21" s="7">
        <v>0</v>
      </c>
      <c r="AY21" s="7">
        <v>0</v>
      </c>
      <c r="AZ21" s="7">
        <v>0</v>
      </c>
      <c r="BA21" s="7">
        <v>0</v>
      </c>
      <c r="BB21" s="7">
        <v>0</v>
      </c>
      <c r="BC21" s="7">
        <v>500</v>
      </c>
      <c r="BD21" s="7">
        <v>0</v>
      </c>
      <c r="BE21" s="7">
        <v>0</v>
      </c>
      <c r="BF21" s="7">
        <v>0</v>
      </c>
      <c r="BG21" s="7">
        <v>1000</v>
      </c>
      <c r="BH21" s="7">
        <v>0</v>
      </c>
      <c r="BI21" s="7">
        <v>0</v>
      </c>
      <c r="BJ21" s="7">
        <v>0</v>
      </c>
      <c r="BK21" s="7">
        <v>0</v>
      </c>
      <c r="BL21" s="7">
        <v>0</v>
      </c>
      <c r="BM21" s="7">
        <v>0</v>
      </c>
      <c r="BN21" s="7">
        <v>0</v>
      </c>
      <c r="BO21" s="7">
        <v>0</v>
      </c>
    </row>
    <row r="22" spans="1:67" ht="36" x14ac:dyDescent="0.25">
      <c r="A22" s="5">
        <v>17</v>
      </c>
      <c r="B22" s="5">
        <v>17</v>
      </c>
      <c r="C22" s="19">
        <v>3229</v>
      </c>
      <c r="D22" s="20">
        <v>3</v>
      </c>
      <c r="E22" s="20" t="s">
        <v>44</v>
      </c>
      <c r="F22" s="20" t="s">
        <v>5706</v>
      </c>
      <c r="G22" s="20" t="s">
        <v>2246</v>
      </c>
      <c r="H22" s="6" t="s">
        <v>44</v>
      </c>
      <c r="I22" s="7">
        <f t="shared" si="0"/>
        <v>400</v>
      </c>
      <c r="J22" s="7">
        <f t="shared" si="1"/>
        <v>14000</v>
      </c>
      <c r="K22" s="7">
        <f t="shared" si="2"/>
        <v>5600000</v>
      </c>
      <c r="L22" s="6"/>
      <c r="M22" s="20" t="s">
        <v>2667</v>
      </c>
      <c r="N22" s="6" t="s">
        <v>44</v>
      </c>
      <c r="O22" s="6" t="s">
        <v>5577</v>
      </c>
      <c r="P22" s="6" t="s">
        <v>5619</v>
      </c>
      <c r="Q22" s="6" t="s">
        <v>1187</v>
      </c>
      <c r="R22" s="6" t="s">
        <v>5619</v>
      </c>
      <c r="S22" s="6" t="s">
        <v>5200</v>
      </c>
      <c r="T22" s="6" t="s">
        <v>1700</v>
      </c>
      <c r="U22" s="6" t="s">
        <v>1945</v>
      </c>
      <c r="V22" s="6" t="s">
        <v>5658</v>
      </c>
      <c r="W22" s="6" t="s">
        <v>5651</v>
      </c>
      <c r="X22" s="6" t="s">
        <v>2246</v>
      </c>
      <c r="Y22" s="6"/>
      <c r="Z22" s="26">
        <v>16500</v>
      </c>
      <c r="AA22" s="20" t="s">
        <v>2635</v>
      </c>
      <c r="AB22" s="6" t="s">
        <v>5673</v>
      </c>
      <c r="AC22" s="6" t="s">
        <v>44</v>
      </c>
      <c r="AD22" s="6"/>
      <c r="AE22" s="26"/>
      <c r="AF22" s="20"/>
      <c r="AG22" s="27"/>
      <c r="AH22" s="20"/>
      <c r="AI22" s="26"/>
      <c r="AJ22" s="20"/>
      <c r="AK22" s="27"/>
      <c r="AL22" s="20"/>
      <c r="AM22" s="7">
        <v>14000</v>
      </c>
      <c r="AN22" s="7">
        <v>15000</v>
      </c>
      <c r="AO22" s="7">
        <v>15500</v>
      </c>
      <c r="AP22" s="6" t="s">
        <v>5689</v>
      </c>
      <c r="AQ22" s="6" t="s">
        <v>5690</v>
      </c>
      <c r="AR22" s="6" t="s">
        <v>5691</v>
      </c>
      <c r="AS22" s="7">
        <f t="shared" si="3"/>
        <v>0</v>
      </c>
      <c r="AT22" s="7">
        <f t="shared" si="4"/>
        <v>14000</v>
      </c>
      <c r="AU22" s="7">
        <v>0</v>
      </c>
      <c r="AV22" s="7">
        <v>0</v>
      </c>
      <c r="AW22" s="7">
        <v>0</v>
      </c>
      <c r="AX22" s="7">
        <v>0</v>
      </c>
      <c r="AY22" s="7">
        <v>0</v>
      </c>
      <c r="AZ22" s="7">
        <v>0</v>
      </c>
      <c r="BA22" s="7">
        <v>0</v>
      </c>
      <c r="BB22" s="7">
        <v>0</v>
      </c>
      <c r="BC22" s="7">
        <v>0</v>
      </c>
      <c r="BD22" s="7">
        <v>0</v>
      </c>
      <c r="BE22" s="7">
        <v>0</v>
      </c>
      <c r="BF22" s="7">
        <v>0</v>
      </c>
      <c r="BG22" s="7">
        <v>0</v>
      </c>
      <c r="BH22" s="7">
        <v>0</v>
      </c>
      <c r="BI22" s="7">
        <v>0</v>
      </c>
      <c r="BJ22" s="7">
        <v>0</v>
      </c>
      <c r="BK22" s="7">
        <v>400</v>
      </c>
      <c r="BL22" s="7">
        <v>0</v>
      </c>
      <c r="BM22" s="7">
        <v>0</v>
      </c>
      <c r="BN22" s="7">
        <v>0</v>
      </c>
      <c r="BO22" s="7">
        <v>0</v>
      </c>
    </row>
    <row r="23" spans="1:67" ht="36" x14ac:dyDescent="0.25">
      <c r="A23" s="5">
        <v>18</v>
      </c>
      <c r="B23" s="5">
        <v>18</v>
      </c>
      <c r="C23" s="19">
        <v>6</v>
      </c>
      <c r="D23" s="20">
        <v>3</v>
      </c>
      <c r="E23" s="20" t="s">
        <v>45</v>
      </c>
      <c r="F23" s="20" t="s">
        <v>819</v>
      </c>
      <c r="G23" s="20" t="s">
        <v>2246</v>
      </c>
      <c r="H23" s="6" t="s">
        <v>45</v>
      </c>
      <c r="I23" s="7">
        <f t="shared" si="0"/>
        <v>600</v>
      </c>
      <c r="J23" s="7">
        <f t="shared" si="1"/>
        <v>0</v>
      </c>
      <c r="K23" s="7">
        <f t="shared" si="2"/>
        <v>0</v>
      </c>
      <c r="L23" s="6">
        <v>118</v>
      </c>
      <c r="M23" s="20" t="s">
        <v>2660</v>
      </c>
      <c r="N23" s="6" t="s">
        <v>466</v>
      </c>
      <c r="O23" s="6" t="s">
        <v>819</v>
      </c>
      <c r="P23" s="6" t="s">
        <v>1186</v>
      </c>
      <c r="Q23" s="6" t="s">
        <v>1187</v>
      </c>
      <c r="R23" s="6" t="s">
        <v>1189</v>
      </c>
      <c r="S23" s="6" t="s">
        <v>5201</v>
      </c>
      <c r="T23" s="6" t="s">
        <v>1700</v>
      </c>
      <c r="U23" s="6" t="s">
        <v>1945</v>
      </c>
      <c r="V23" s="6" t="s">
        <v>1950</v>
      </c>
      <c r="W23" s="6" t="s">
        <v>2149</v>
      </c>
      <c r="X23" s="7" t="s">
        <v>2246</v>
      </c>
      <c r="Y23" s="6"/>
      <c r="Z23" s="26">
        <v>5500</v>
      </c>
      <c r="AA23" s="20" t="s">
        <v>2596</v>
      </c>
      <c r="AB23" s="6" t="s">
        <v>2270</v>
      </c>
      <c r="AC23" s="6"/>
      <c r="AD23" s="6"/>
      <c r="AE23" s="26"/>
      <c r="AF23" s="20"/>
      <c r="AG23" s="27"/>
      <c r="AH23" s="20"/>
      <c r="AI23" s="26"/>
      <c r="AJ23" s="20"/>
      <c r="AK23" s="27"/>
      <c r="AL23" s="20"/>
      <c r="AM23" s="7"/>
      <c r="AN23" s="7"/>
      <c r="AO23" s="7"/>
      <c r="AP23" s="6"/>
      <c r="AQ23" s="6"/>
      <c r="AR23" s="6"/>
      <c r="AS23" s="7">
        <f t="shared" si="3"/>
        <v>0</v>
      </c>
      <c r="AT23" s="7">
        <f t="shared" si="4"/>
        <v>0</v>
      </c>
      <c r="AU23" s="7">
        <v>0</v>
      </c>
      <c r="AV23" s="7">
        <v>0</v>
      </c>
      <c r="AW23" s="7">
        <v>0</v>
      </c>
      <c r="AX23" s="7">
        <v>0</v>
      </c>
      <c r="AY23" s="7">
        <v>0</v>
      </c>
      <c r="AZ23" s="7">
        <v>0</v>
      </c>
      <c r="BA23" s="7">
        <v>0</v>
      </c>
      <c r="BB23" s="7">
        <v>0</v>
      </c>
      <c r="BC23" s="7">
        <v>0</v>
      </c>
      <c r="BD23" s="7">
        <v>0</v>
      </c>
      <c r="BE23" s="7">
        <v>0</v>
      </c>
      <c r="BF23" s="7">
        <v>0</v>
      </c>
      <c r="BG23" s="7">
        <v>600</v>
      </c>
      <c r="BH23" s="7">
        <v>0</v>
      </c>
      <c r="BI23" s="7">
        <v>0</v>
      </c>
      <c r="BJ23" s="7">
        <v>0</v>
      </c>
      <c r="BK23" s="7">
        <v>0</v>
      </c>
      <c r="BL23" s="7">
        <v>0</v>
      </c>
      <c r="BM23" s="7">
        <v>0</v>
      </c>
      <c r="BN23" s="7">
        <v>0</v>
      </c>
      <c r="BO23" s="7">
        <v>0</v>
      </c>
    </row>
    <row r="24" spans="1:67" ht="36" x14ac:dyDescent="0.25">
      <c r="A24" s="5">
        <v>19</v>
      </c>
      <c r="B24" s="5">
        <v>19</v>
      </c>
      <c r="C24" s="19">
        <v>3230</v>
      </c>
      <c r="D24" s="20">
        <v>3</v>
      </c>
      <c r="E24" s="20" t="s">
        <v>466</v>
      </c>
      <c r="F24" s="20" t="s">
        <v>5578</v>
      </c>
      <c r="G24" s="20" t="s">
        <v>2246</v>
      </c>
      <c r="H24" s="6" t="s">
        <v>466</v>
      </c>
      <c r="I24" s="7">
        <f t="shared" si="0"/>
        <v>800</v>
      </c>
      <c r="J24" s="7">
        <f t="shared" si="1"/>
        <v>4000</v>
      </c>
      <c r="K24" s="7">
        <f t="shared" si="2"/>
        <v>3200000</v>
      </c>
      <c r="L24" s="6"/>
      <c r="M24" s="20" t="s">
        <v>2667</v>
      </c>
      <c r="N24" s="6" t="s">
        <v>466</v>
      </c>
      <c r="O24" s="6" t="s">
        <v>5578</v>
      </c>
      <c r="P24" s="6" t="s">
        <v>5619</v>
      </c>
      <c r="Q24" s="6" t="s">
        <v>1187</v>
      </c>
      <c r="R24" s="6" t="s">
        <v>5619</v>
      </c>
      <c r="S24" s="6" t="s">
        <v>5201</v>
      </c>
      <c r="T24" s="6" t="s">
        <v>1700</v>
      </c>
      <c r="U24" s="6" t="s">
        <v>1945</v>
      </c>
      <c r="V24" s="6" t="s">
        <v>5657</v>
      </c>
      <c r="W24" s="6" t="s">
        <v>5651</v>
      </c>
      <c r="X24" s="6" t="s">
        <v>2246</v>
      </c>
      <c r="Y24" s="6"/>
      <c r="Z24" s="26">
        <v>5500</v>
      </c>
      <c r="AA24" s="20">
        <v>45081</v>
      </c>
      <c r="AB24" s="6" t="s">
        <v>5674</v>
      </c>
      <c r="AC24" s="6" t="s">
        <v>466</v>
      </c>
      <c r="AD24" s="6"/>
      <c r="AE24" s="26"/>
      <c r="AF24" s="20"/>
      <c r="AG24" s="27"/>
      <c r="AH24" s="20"/>
      <c r="AI24" s="26"/>
      <c r="AJ24" s="20"/>
      <c r="AK24" s="27"/>
      <c r="AL24" s="20"/>
      <c r="AM24" s="7">
        <v>4000</v>
      </c>
      <c r="AN24" s="7">
        <v>4700</v>
      </c>
      <c r="AO24" s="7">
        <v>5500</v>
      </c>
      <c r="AP24" s="6" t="s">
        <v>5689</v>
      </c>
      <c r="AQ24" s="6" t="s">
        <v>5690</v>
      </c>
      <c r="AR24" s="6" t="s">
        <v>5691</v>
      </c>
      <c r="AS24" s="7">
        <f t="shared" si="3"/>
        <v>0</v>
      </c>
      <c r="AT24" s="7">
        <f t="shared" si="4"/>
        <v>4000</v>
      </c>
      <c r="AU24" s="7">
        <v>0</v>
      </c>
      <c r="AV24" s="7">
        <v>0</v>
      </c>
      <c r="AW24" s="7">
        <v>0</v>
      </c>
      <c r="AX24" s="7">
        <v>0</v>
      </c>
      <c r="AY24" s="7">
        <v>0</v>
      </c>
      <c r="AZ24" s="7">
        <v>0</v>
      </c>
      <c r="BA24" s="7">
        <v>0</v>
      </c>
      <c r="BB24" s="7">
        <v>0</v>
      </c>
      <c r="BC24" s="7">
        <v>0</v>
      </c>
      <c r="BD24" s="7">
        <v>0</v>
      </c>
      <c r="BE24" s="7">
        <v>0</v>
      </c>
      <c r="BF24" s="7">
        <v>0</v>
      </c>
      <c r="BG24" s="7">
        <v>0</v>
      </c>
      <c r="BH24" s="7">
        <v>0</v>
      </c>
      <c r="BI24" s="7">
        <v>0</v>
      </c>
      <c r="BJ24" s="7">
        <v>0</v>
      </c>
      <c r="BK24" s="7">
        <v>800</v>
      </c>
      <c r="BL24" s="7">
        <v>0</v>
      </c>
      <c r="BM24" s="7">
        <v>0</v>
      </c>
      <c r="BN24" s="7">
        <v>0</v>
      </c>
      <c r="BO24" s="7">
        <v>0</v>
      </c>
    </row>
    <row r="25" spans="1:67" ht="36" x14ac:dyDescent="0.25">
      <c r="A25" s="5">
        <v>20</v>
      </c>
      <c r="B25" s="5">
        <v>20</v>
      </c>
      <c r="C25" s="19">
        <v>7</v>
      </c>
      <c r="D25" s="20">
        <v>3</v>
      </c>
      <c r="E25" s="20" t="s">
        <v>46</v>
      </c>
      <c r="F25" s="20" t="s">
        <v>820</v>
      </c>
      <c r="G25" s="20" t="s">
        <v>2247</v>
      </c>
      <c r="H25" s="6" t="s">
        <v>46</v>
      </c>
      <c r="I25" s="7">
        <f t="shared" si="0"/>
        <v>9300</v>
      </c>
      <c r="J25" s="7">
        <f t="shared" si="1"/>
        <v>19100</v>
      </c>
      <c r="K25" s="7">
        <f t="shared" si="2"/>
        <v>177630000</v>
      </c>
      <c r="L25" s="6">
        <v>118</v>
      </c>
      <c r="M25" s="20" t="s">
        <v>2660</v>
      </c>
      <c r="N25" s="6" t="s">
        <v>467</v>
      </c>
      <c r="O25" s="6" t="s">
        <v>820</v>
      </c>
      <c r="P25" s="6" t="s">
        <v>1186</v>
      </c>
      <c r="Q25" s="6" t="s">
        <v>1187</v>
      </c>
      <c r="R25" s="6" t="s">
        <v>1189</v>
      </c>
      <c r="S25" s="6" t="s">
        <v>5202</v>
      </c>
      <c r="T25" s="6" t="s">
        <v>1701</v>
      </c>
      <c r="U25" s="6" t="s">
        <v>1945</v>
      </c>
      <c r="V25" s="6" t="s">
        <v>1952</v>
      </c>
      <c r="W25" s="6" t="s">
        <v>2149</v>
      </c>
      <c r="X25" s="7" t="s">
        <v>2247</v>
      </c>
      <c r="Y25" s="6"/>
      <c r="Z25" s="26">
        <v>21000</v>
      </c>
      <c r="AA25" s="20" t="s">
        <v>2596</v>
      </c>
      <c r="AB25" s="6" t="s">
        <v>2271</v>
      </c>
      <c r="AC25" s="6"/>
      <c r="AD25" s="6"/>
      <c r="AE25" s="26">
        <v>19100</v>
      </c>
      <c r="AF25" s="20" t="s">
        <v>6211</v>
      </c>
      <c r="AG25" s="27" t="s">
        <v>6212</v>
      </c>
      <c r="AH25" s="20" t="s">
        <v>6213</v>
      </c>
      <c r="AI25" s="26">
        <v>19100</v>
      </c>
      <c r="AJ25" s="20" t="s">
        <v>6211</v>
      </c>
      <c r="AK25" s="27" t="s">
        <v>6212</v>
      </c>
      <c r="AL25" s="20" t="s">
        <v>6213</v>
      </c>
      <c r="AM25" s="7"/>
      <c r="AN25" s="7"/>
      <c r="AO25" s="7"/>
      <c r="AP25" s="6"/>
      <c r="AQ25" s="6"/>
      <c r="AR25" s="6"/>
      <c r="AS25" s="7">
        <f t="shared" si="3"/>
        <v>19100</v>
      </c>
      <c r="AT25" s="7">
        <f t="shared" si="4"/>
        <v>0</v>
      </c>
      <c r="AU25" s="7">
        <v>0</v>
      </c>
      <c r="AV25" s="7">
        <v>0</v>
      </c>
      <c r="AW25" s="7">
        <v>0</v>
      </c>
      <c r="AX25" s="7">
        <v>0</v>
      </c>
      <c r="AY25" s="7">
        <v>0</v>
      </c>
      <c r="AZ25" s="7">
        <v>1000</v>
      </c>
      <c r="BA25" s="7">
        <v>6000</v>
      </c>
      <c r="BB25" s="7">
        <v>0</v>
      </c>
      <c r="BC25" s="7">
        <v>0</v>
      </c>
      <c r="BD25" s="7">
        <v>0</v>
      </c>
      <c r="BE25" s="7">
        <v>0</v>
      </c>
      <c r="BF25" s="7">
        <v>0</v>
      </c>
      <c r="BG25" s="7">
        <v>1000</v>
      </c>
      <c r="BH25" s="7">
        <v>800</v>
      </c>
      <c r="BI25" s="7">
        <v>0</v>
      </c>
      <c r="BJ25" s="7">
        <v>0</v>
      </c>
      <c r="BK25" s="7">
        <v>0</v>
      </c>
      <c r="BL25" s="7">
        <v>0</v>
      </c>
      <c r="BM25" s="7">
        <v>0</v>
      </c>
      <c r="BN25" s="7">
        <v>0</v>
      </c>
      <c r="BO25" s="7">
        <v>500</v>
      </c>
    </row>
    <row r="26" spans="1:67" ht="60" x14ac:dyDescent="0.25">
      <c r="A26" s="5">
        <v>21</v>
      </c>
      <c r="B26" s="5">
        <v>21</v>
      </c>
      <c r="C26" s="19">
        <v>3222</v>
      </c>
      <c r="D26" s="20">
        <v>3</v>
      </c>
      <c r="E26" s="20" t="s">
        <v>5697</v>
      </c>
      <c r="F26" s="21" t="s">
        <v>5698</v>
      </c>
      <c r="G26" s="20" t="s">
        <v>2247</v>
      </c>
      <c r="H26" s="6" t="s">
        <v>5697</v>
      </c>
      <c r="I26" s="7">
        <f t="shared" si="0"/>
        <v>400</v>
      </c>
      <c r="J26" s="7">
        <f t="shared" si="1"/>
        <v>16800</v>
      </c>
      <c r="K26" s="7">
        <f t="shared" si="2"/>
        <v>6720000</v>
      </c>
      <c r="L26" s="6"/>
      <c r="M26" s="20" t="s">
        <v>2667</v>
      </c>
      <c r="N26" s="6" t="s">
        <v>5565</v>
      </c>
      <c r="O26" s="6" t="s">
        <v>5566</v>
      </c>
      <c r="P26" s="6" t="s">
        <v>5619</v>
      </c>
      <c r="Q26" s="6" t="s">
        <v>1187</v>
      </c>
      <c r="R26" s="6" t="s">
        <v>5619</v>
      </c>
      <c r="S26" s="6" t="s">
        <v>5202</v>
      </c>
      <c r="T26" s="6" t="s">
        <v>5620</v>
      </c>
      <c r="U26" s="6" t="s">
        <v>1945</v>
      </c>
      <c r="V26" s="6" t="s">
        <v>5654</v>
      </c>
      <c r="W26" s="6" t="s">
        <v>5651</v>
      </c>
      <c r="X26" s="6" t="s">
        <v>2247</v>
      </c>
      <c r="Y26" s="6"/>
      <c r="Z26" s="26">
        <v>21000</v>
      </c>
      <c r="AA26" s="20" t="s">
        <v>2635</v>
      </c>
      <c r="AB26" s="6" t="s">
        <v>5666</v>
      </c>
      <c r="AC26" s="6" t="s">
        <v>5565</v>
      </c>
      <c r="AD26" s="6"/>
      <c r="AE26" s="26">
        <v>19100</v>
      </c>
      <c r="AF26" s="20" t="s">
        <v>6211</v>
      </c>
      <c r="AG26" s="27" t="s">
        <v>6212</v>
      </c>
      <c r="AH26" s="20" t="s">
        <v>6213</v>
      </c>
      <c r="AI26" s="26">
        <v>19100</v>
      </c>
      <c r="AJ26" s="20" t="s">
        <v>6211</v>
      </c>
      <c r="AK26" s="27" t="s">
        <v>6212</v>
      </c>
      <c r="AL26" s="20" t="s">
        <v>6213</v>
      </c>
      <c r="AM26" s="7">
        <v>16800</v>
      </c>
      <c r="AN26" s="7">
        <v>17500</v>
      </c>
      <c r="AO26" s="7">
        <v>17800</v>
      </c>
      <c r="AP26" s="6" t="s">
        <v>5689</v>
      </c>
      <c r="AQ26" s="6" t="s">
        <v>5690</v>
      </c>
      <c r="AR26" s="6" t="s">
        <v>5691</v>
      </c>
      <c r="AS26" s="7">
        <f t="shared" si="3"/>
        <v>19100</v>
      </c>
      <c r="AT26" s="7">
        <f t="shared" si="4"/>
        <v>16800</v>
      </c>
      <c r="AU26" s="7">
        <v>0</v>
      </c>
      <c r="AV26" s="7">
        <v>0</v>
      </c>
      <c r="AW26" s="7">
        <v>0</v>
      </c>
      <c r="AX26" s="7">
        <v>0</v>
      </c>
      <c r="AY26" s="7">
        <v>0</v>
      </c>
      <c r="AZ26" s="7">
        <v>0</v>
      </c>
      <c r="BA26" s="7">
        <v>0</v>
      </c>
      <c r="BB26" s="7">
        <v>0</v>
      </c>
      <c r="BC26" s="7">
        <v>0</v>
      </c>
      <c r="BD26" s="7">
        <v>0</v>
      </c>
      <c r="BE26" s="7">
        <v>0</v>
      </c>
      <c r="BF26" s="7">
        <v>0</v>
      </c>
      <c r="BG26" s="7">
        <v>0</v>
      </c>
      <c r="BH26" s="7">
        <v>0</v>
      </c>
      <c r="BI26" s="7">
        <v>0</v>
      </c>
      <c r="BJ26" s="7">
        <v>0</v>
      </c>
      <c r="BK26" s="7">
        <v>200</v>
      </c>
      <c r="BL26" s="7">
        <v>0</v>
      </c>
      <c r="BM26" s="7">
        <v>0</v>
      </c>
      <c r="BN26" s="7">
        <v>0</v>
      </c>
      <c r="BO26" s="7">
        <v>200</v>
      </c>
    </row>
    <row r="27" spans="1:67" ht="48" x14ac:dyDescent="0.25">
      <c r="A27" s="5">
        <v>22</v>
      </c>
      <c r="B27" s="5">
        <v>22</v>
      </c>
      <c r="C27" s="19">
        <v>3226</v>
      </c>
      <c r="D27" s="20">
        <v>3</v>
      </c>
      <c r="E27" s="20" t="s">
        <v>5702</v>
      </c>
      <c r="F27" s="20" t="s">
        <v>5703</v>
      </c>
      <c r="G27" s="20" t="s">
        <v>5599</v>
      </c>
      <c r="H27" s="6" t="s">
        <v>5702</v>
      </c>
      <c r="I27" s="7">
        <f t="shared" si="0"/>
        <v>0</v>
      </c>
      <c r="J27" s="7">
        <f t="shared" si="1"/>
        <v>10000</v>
      </c>
      <c r="K27" s="7">
        <f t="shared" si="2"/>
        <v>0</v>
      </c>
      <c r="L27" s="6"/>
      <c r="M27" s="20" t="s">
        <v>2667</v>
      </c>
      <c r="N27" s="6" t="s">
        <v>5573</v>
      </c>
      <c r="O27" s="6" t="s">
        <v>5574</v>
      </c>
      <c r="P27" s="6" t="s">
        <v>5619</v>
      </c>
      <c r="Q27" s="6" t="s">
        <v>1187</v>
      </c>
      <c r="R27" s="6" t="s">
        <v>5619</v>
      </c>
      <c r="S27" s="6" t="s">
        <v>5573</v>
      </c>
      <c r="T27" s="6" t="s">
        <v>5628</v>
      </c>
      <c r="U27" s="6" t="s">
        <v>1945</v>
      </c>
      <c r="V27" s="6" t="s">
        <v>5657</v>
      </c>
      <c r="W27" s="6" t="s">
        <v>5651</v>
      </c>
      <c r="X27" s="6" t="s">
        <v>5599</v>
      </c>
      <c r="Y27" s="6"/>
      <c r="Z27" s="26">
        <v>12600</v>
      </c>
      <c r="AA27" s="20" t="s">
        <v>2635</v>
      </c>
      <c r="AB27" s="6" t="s">
        <v>5670</v>
      </c>
      <c r="AC27" s="6" t="s">
        <v>5573</v>
      </c>
      <c r="AD27" s="6"/>
      <c r="AE27" s="26"/>
      <c r="AF27" s="20"/>
      <c r="AG27" s="27"/>
      <c r="AH27" s="20"/>
      <c r="AI27" s="26"/>
      <c r="AJ27" s="20"/>
      <c r="AK27" s="27"/>
      <c r="AL27" s="20"/>
      <c r="AM27" s="7">
        <v>10000</v>
      </c>
      <c r="AN27" s="7">
        <v>11000</v>
      </c>
      <c r="AO27" s="7">
        <v>12000</v>
      </c>
      <c r="AP27" s="6" t="s">
        <v>5689</v>
      </c>
      <c r="AQ27" s="6" t="s">
        <v>5690</v>
      </c>
      <c r="AR27" s="6" t="s">
        <v>5691</v>
      </c>
      <c r="AS27" s="7">
        <f t="shared" si="3"/>
        <v>0</v>
      </c>
      <c r="AT27" s="7">
        <f t="shared" si="4"/>
        <v>10000</v>
      </c>
      <c r="AU27" s="7">
        <v>0</v>
      </c>
      <c r="AV27" s="7">
        <v>0</v>
      </c>
      <c r="AW27" s="7">
        <v>0</v>
      </c>
      <c r="AX27" s="7">
        <v>0</v>
      </c>
      <c r="AY27" s="7">
        <v>0</v>
      </c>
      <c r="AZ27" s="7">
        <v>0</v>
      </c>
      <c r="BA27" s="7">
        <v>0</v>
      </c>
      <c r="BB27" s="7">
        <v>0</v>
      </c>
      <c r="BC27" s="7">
        <v>0</v>
      </c>
      <c r="BD27" s="7">
        <v>0</v>
      </c>
      <c r="BE27" s="7">
        <v>0</v>
      </c>
      <c r="BF27" s="7">
        <v>0</v>
      </c>
      <c r="BG27" s="7">
        <v>0</v>
      </c>
      <c r="BH27" s="7">
        <v>0</v>
      </c>
      <c r="BI27" s="7">
        <v>0</v>
      </c>
      <c r="BJ27" s="7">
        <v>0</v>
      </c>
      <c r="BK27" s="7">
        <v>0</v>
      </c>
      <c r="BL27" s="7">
        <v>0</v>
      </c>
      <c r="BM27" s="7">
        <v>0</v>
      </c>
      <c r="BN27" s="7">
        <v>0</v>
      </c>
      <c r="BO27" s="7">
        <v>0</v>
      </c>
    </row>
    <row r="28" spans="1:67" ht="72" x14ac:dyDescent="0.25">
      <c r="A28" s="5">
        <v>23</v>
      </c>
      <c r="B28" s="5">
        <v>23</v>
      </c>
      <c r="C28" s="19">
        <v>3205</v>
      </c>
      <c r="D28" s="20">
        <v>3</v>
      </c>
      <c r="E28" s="20" t="s">
        <v>2695</v>
      </c>
      <c r="F28" s="20" t="s">
        <v>2696</v>
      </c>
      <c r="G28" s="20" t="s">
        <v>2053</v>
      </c>
      <c r="H28" s="6" t="s">
        <v>2695</v>
      </c>
      <c r="I28" s="7">
        <f t="shared" si="0"/>
        <v>45200</v>
      </c>
      <c r="J28" s="7">
        <f t="shared" si="1"/>
        <v>8500</v>
      </c>
      <c r="K28" s="7">
        <f t="shared" si="2"/>
        <v>384200000</v>
      </c>
      <c r="L28" s="6"/>
      <c r="M28" s="20" t="s">
        <v>2667</v>
      </c>
      <c r="N28" s="6" t="s">
        <v>2774</v>
      </c>
      <c r="O28" s="6" t="s">
        <v>2696</v>
      </c>
      <c r="P28" s="6" t="s">
        <v>2775</v>
      </c>
      <c r="Q28" s="6" t="s">
        <v>2776</v>
      </c>
      <c r="R28" s="6" t="s">
        <v>2777</v>
      </c>
      <c r="S28" s="6" t="s">
        <v>2778</v>
      </c>
      <c r="T28" s="6" t="s">
        <v>2779</v>
      </c>
      <c r="U28" s="6" t="s">
        <v>1947</v>
      </c>
      <c r="V28" s="6" t="s">
        <v>2780</v>
      </c>
      <c r="W28" s="6" t="s">
        <v>2729</v>
      </c>
      <c r="X28" s="6" t="s">
        <v>2053</v>
      </c>
      <c r="Y28" s="6"/>
      <c r="Z28" s="26">
        <v>9450</v>
      </c>
      <c r="AA28" s="20">
        <v>45657</v>
      </c>
      <c r="AB28" s="6" t="s">
        <v>2840</v>
      </c>
      <c r="AC28" s="6" t="s">
        <v>2841</v>
      </c>
      <c r="AD28" s="6"/>
      <c r="AE28" s="26">
        <v>8500</v>
      </c>
      <c r="AF28" s="20" t="s">
        <v>2867</v>
      </c>
      <c r="AG28" s="27">
        <v>44663</v>
      </c>
      <c r="AH28" s="20" t="s">
        <v>2859</v>
      </c>
      <c r="AI28" s="26"/>
      <c r="AJ28" s="20"/>
      <c r="AK28" s="27"/>
      <c r="AL28" s="20"/>
      <c r="AM28" s="7"/>
      <c r="AN28" s="7"/>
      <c r="AO28" s="7"/>
      <c r="AP28" s="6"/>
      <c r="AQ28" s="6"/>
      <c r="AR28" s="6"/>
      <c r="AS28" s="7">
        <f t="shared" si="3"/>
        <v>8500</v>
      </c>
      <c r="AT28" s="7">
        <f t="shared" si="4"/>
        <v>0</v>
      </c>
      <c r="AU28" s="7">
        <v>20000</v>
      </c>
      <c r="AV28" s="7">
        <v>0</v>
      </c>
      <c r="AW28" s="7">
        <v>0</v>
      </c>
      <c r="AX28" s="7">
        <v>0</v>
      </c>
      <c r="AY28" s="7">
        <v>200</v>
      </c>
      <c r="AZ28" s="7">
        <v>0</v>
      </c>
      <c r="BA28" s="7">
        <v>0</v>
      </c>
      <c r="BB28" s="7">
        <v>0</v>
      </c>
      <c r="BC28" s="7">
        <v>0</v>
      </c>
      <c r="BD28" s="7">
        <v>0</v>
      </c>
      <c r="BE28" s="7">
        <v>0</v>
      </c>
      <c r="BF28" s="7">
        <v>0</v>
      </c>
      <c r="BG28" s="7">
        <v>0</v>
      </c>
      <c r="BH28" s="7">
        <v>0</v>
      </c>
      <c r="BI28" s="7">
        <v>0</v>
      </c>
      <c r="BJ28" s="7">
        <v>0</v>
      </c>
      <c r="BK28" s="7">
        <v>25000</v>
      </c>
      <c r="BL28" s="7">
        <v>0</v>
      </c>
      <c r="BM28" s="7">
        <v>0</v>
      </c>
      <c r="BN28" s="7">
        <v>0</v>
      </c>
      <c r="BO28" s="7">
        <v>0</v>
      </c>
    </row>
    <row r="29" spans="1:67" ht="72" x14ac:dyDescent="0.25">
      <c r="A29" s="5">
        <v>24</v>
      </c>
      <c r="B29" s="5">
        <v>24</v>
      </c>
      <c r="C29" s="19">
        <v>3206</v>
      </c>
      <c r="D29" s="20">
        <v>3</v>
      </c>
      <c r="E29" s="20" t="s">
        <v>2697</v>
      </c>
      <c r="F29" s="20" t="s">
        <v>2698</v>
      </c>
      <c r="G29" s="20" t="s">
        <v>2053</v>
      </c>
      <c r="H29" s="6" t="s">
        <v>2697</v>
      </c>
      <c r="I29" s="7">
        <f t="shared" si="0"/>
        <v>76500</v>
      </c>
      <c r="J29" s="7">
        <f t="shared" si="1"/>
        <v>11970</v>
      </c>
      <c r="K29" s="7">
        <f t="shared" si="2"/>
        <v>915705000</v>
      </c>
      <c r="L29" s="6"/>
      <c r="M29" s="20" t="s">
        <v>2667</v>
      </c>
      <c r="N29" s="6" t="s">
        <v>2781</v>
      </c>
      <c r="O29" s="6" t="s">
        <v>2698</v>
      </c>
      <c r="P29" s="6" t="s">
        <v>2775</v>
      </c>
      <c r="Q29" s="6" t="s">
        <v>2776</v>
      </c>
      <c r="R29" s="6" t="s">
        <v>2777</v>
      </c>
      <c r="S29" s="6" t="s">
        <v>2782</v>
      </c>
      <c r="T29" s="6" t="s">
        <v>2779</v>
      </c>
      <c r="U29" s="6" t="s">
        <v>1947</v>
      </c>
      <c r="V29" s="6" t="s">
        <v>2780</v>
      </c>
      <c r="W29" s="6" t="s">
        <v>2729</v>
      </c>
      <c r="X29" s="6" t="s">
        <v>2053</v>
      </c>
      <c r="Y29" s="6"/>
      <c r="Z29" s="26">
        <v>14700</v>
      </c>
      <c r="AA29" s="20">
        <v>44926</v>
      </c>
      <c r="AB29" s="6" t="s">
        <v>2842</v>
      </c>
      <c r="AC29" s="6" t="s">
        <v>2841</v>
      </c>
      <c r="AD29" s="6"/>
      <c r="AE29" s="26">
        <v>11970</v>
      </c>
      <c r="AF29" s="20" t="s">
        <v>2868</v>
      </c>
      <c r="AG29" s="27">
        <v>44306</v>
      </c>
      <c r="AH29" s="20" t="s">
        <v>2859</v>
      </c>
      <c r="AI29" s="26"/>
      <c r="AJ29" s="20"/>
      <c r="AK29" s="27"/>
      <c r="AL29" s="20"/>
      <c r="AM29" s="7"/>
      <c r="AN29" s="7"/>
      <c r="AO29" s="7"/>
      <c r="AP29" s="6"/>
      <c r="AQ29" s="6"/>
      <c r="AR29" s="6"/>
      <c r="AS29" s="7">
        <f t="shared" si="3"/>
        <v>11970</v>
      </c>
      <c r="AT29" s="7">
        <f t="shared" si="4"/>
        <v>0</v>
      </c>
      <c r="AU29" s="7">
        <v>0</v>
      </c>
      <c r="AV29" s="7">
        <v>70000</v>
      </c>
      <c r="AW29" s="7">
        <v>0</v>
      </c>
      <c r="AX29" s="7">
        <v>0</v>
      </c>
      <c r="AY29" s="7">
        <v>0</v>
      </c>
      <c r="AZ29" s="7">
        <v>0</v>
      </c>
      <c r="BA29" s="7">
        <v>1500</v>
      </c>
      <c r="BB29" s="7">
        <v>0</v>
      </c>
      <c r="BC29" s="7">
        <v>0</v>
      </c>
      <c r="BD29" s="7">
        <v>0</v>
      </c>
      <c r="BE29" s="7">
        <v>0</v>
      </c>
      <c r="BF29" s="7">
        <v>0</v>
      </c>
      <c r="BG29" s="7">
        <v>0</v>
      </c>
      <c r="BH29" s="7">
        <v>0</v>
      </c>
      <c r="BI29" s="7">
        <v>0</v>
      </c>
      <c r="BJ29" s="7">
        <v>0</v>
      </c>
      <c r="BK29" s="7">
        <v>5000</v>
      </c>
      <c r="BL29" s="7">
        <v>0</v>
      </c>
      <c r="BM29" s="7">
        <v>0</v>
      </c>
      <c r="BN29" s="7">
        <v>0</v>
      </c>
      <c r="BO29" s="7">
        <v>0</v>
      </c>
    </row>
    <row r="30" spans="1:67" ht="240" x14ac:dyDescent="0.25">
      <c r="A30" s="5">
        <v>25</v>
      </c>
      <c r="B30" s="5">
        <v>25</v>
      </c>
      <c r="C30" s="19">
        <v>3211</v>
      </c>
      <c r="D30" s="20">
        <v>3</v>
      </c>
      <c r="E30" s="20" t="s">
        <v>2707</v>
      </c>
      <c r="F30" s="20" t="s">
        <v>2708</v>
      </c>
      <c r="G30" s="20" t="s">
        <v>2053</v>
      </c>
      <c r="H30" s="6" t="s">
        <v>2707</v>
      </c>
      <c r="I30" s="7">
        <f t="shared" si="0"/>
        <v>0</v>
      </c>
      <c r="J30" s="7">
        <f t="shared" si="1"/>
        <v>7200000</v>
      </c>
      <c r="K30" s="7">
        <f t="shared" si="2"/>
        <v>0</v>
      </c>
      <c r="L30" s="6"/>
      <c r="M30" s="20" t="s">
        <v>2667</v>
      </c>
      <c r="N30" s="6" t="s">
        <v>2800</v>
      </c>
      <c r="O30" s="6" t="s">
        <v>2708</v>
      </c>
      <c r="P30" s="6" t="s">
        <v>1337</v>
      </c>
      <c r="Q30" s="6" t="s">
        <v>2790</v>
      </c>
      <c r="R30" s="6" t="s">
        <v>2791</v>
      </c>
      <c r="S30" s="6" t="s">
        <v>2801</v>
      </c>
      <c r="T30" s="6" t="s">
        <v>2798</v>
      </c>
      <c r="U30" s="6" t="s">
        <v>1948</v>
      </c>
      <c r="V30" s="6" t="s">
        <v>2799</v>
      </c>
      <c r="W30" s="6" t="s">
        <v>2729</v>
      </c>
      <c r="X30" s="6" t="s">
        <v>2053</v>
      </c>
      <c r="Y30" s="6"/>
      <c r="Z30" s="26">
        <v>8400000</v>
      </c>
      <c r="AA30" s="20">
        <v>45657</v>
      </c>
      <c r="AB30" s="6" t="s">
        <v>2850</v>
      </c>
      <c r="AC30" s="6" t="s">
        <v>2849</v>
      </c>
      <c r="AD30" s="6"/>
      <c r="AE30" s="26">
        <v>7200000</v>
      </c>
      <c r="AF30" s="20" t="s">
        <v>2870</v>
      </c>
      <c r="AG30" s="27">
        <v>44294</v>
      </c>
      <c r="AH30" s="20" t="s">
        <v>2859</v>
      </c>
      <c r="AI30" s="26"/>
      <c r="AJ30" s="20"/>
      <c r="AK30" s="27"/>
      <c r="AL30" s="20"/>
      <c r="AM30" s="7"/>
      <c r="AN30" s="7"/>
      <c r="AO30" s="7"/>
      <c r="AP30" s="6"/>
      <c r="AQ30" s="6"/>
      <c r="AR30" s="6"/>
      <c r="AS30" s="7">
        <f t="shared" si="3"/>
        <v>7200000</v>
      </c>
      <c r="AT30" s="7">
        <f t="shared" si="4"/>
        <v>0</v>
      </c>
      <c r="AU30" s="7">
        <v>0</v>
      </c>
      <c r="AV30" s="7">
        <v>0</v>
      </c>
      <c r="AW30" s="7">
        <v>0</v>
      </c>
      <c r="AX30" s="7">
        <v>0</v>
      </c>
      <c r="AY30" s="7">
        <v>0</v>
      </c>
      <c r="AZ30" s="7">
        <v>0</v>
      </c>
      <c r="BA30" s="7">
        <v>0</v>
      </c>
      <c r="BB30" s="7">
        <v>0</v>
      </c>
      <c r="BC30" s="7">
        <v>0</v>
      </c>
      <c r="BD30" s="7">
        <v>0</v>
      </c>
      <c r="BE30" s="7">
        <v>0</v>
      </c>
      <c r="BF30" s="7">
        <v>0</v>
      </c>
      <c r="BG30" s="7">
        <v>0</v>
      </c>
      <c r="BH30" s="7">
        <v>0</v>
      </c>
      <c r="BI30" s="7">
        <v>0</v>
      </c>
      <c r="BJ30" s="7">
        <v>0</v>
      </c>
      <c r="BK30" s="7">
        <v>0</v>
      </c>
      <c r="BL30" s="7">
        <v>0</v>
      </c>
      <c r="BM30" s="7">
        <v>0</v>
      </c>
      <c r="BN30" s="7">
        <v>0</v>
      </c>
      <c r="BO30" s="7">
        <v>0</v>
      </c>
    </row>
    <row r="31" spans="1:67" ht="324" x14ac:dyDescent="0.25">
      <c r="A31" s="5">
        <v>26</v>
      </c>
      <c r="B31" s="5">
        <v>26</v>
      </c>
      <c r="C31" s="19">
        <v>3210</v>
      </c>
      <c r="D31" s="20">
        <v>3</v>
      </c>
      <c r="E31" s="20" t="s">
        <v>2705</v>
      </c>
      <c r="F31" s="20" t="s">
        <v>5692</v>
      </c>
      <c r="G31" s="20" t="s">
        <v>2053</v>
      </c>
      <c r="H31" s="6" t="s">
        <v>2705</v>
      </c>
      <c r="I31" s="7">
        <f t="shared" si="0"/>
        <v>0</v>
      </c>
      <c r="J31" s="7">
        <f t="shared" si="1"/>
        <v>7000000</v>
      </c>
      <c r="K31" s="7">
        <f t="shared" si="2"/>
        <v>0</v>
      </c>
      <c r="L31" s="6"/>
      <c r="M31" s="20" t="s">
        <v>2667</v>
      </c>
      <c r="N31" s="6" t="s">
        <v>2796</v>
      </c>
      <c r="O31" s="6" t="s">
        <v>2706</v>
      </c>
      <c r="P31" s="6" t="s">
        <v>1337</v>
      </c>
      <c r="Q31" s="6" t="s">
        <v>2790</v>
      </c>
      <c r="R31" s="6" t="s">
        <v>2791</v>
      </c>
      <c r="S31" s="6" t="s">
        <v>2797</v>
      </c>
      <c r="T31" s="6" t="s">
        <v>2798</v>
      </c>
      <c r="U31" s="6" t="s">
        <v>1948</v>
      </c>
      <c r="V31" s="6" t="s">
        <v>2799</v>
      </c>
      <c r="W31" s="6" t="s">
        <v>2729</v>
      </c>
      <c r="X31" s="6" t="s">
        <v>2053</v>
      </c>
      <c r="Y31" s="6"/>
      <c r="Z31" s="26">
        <v>8400000</v>
      </c>
      <c r="AA31" s="20">
        <v>45657</v>
      </c>
      <c r="AB31" s="6" t="s">
        <v>2848</v>
      </c>
      <c r="AC31" s="6" t="s">
        <v>2849</v>
      </c>
      <c r="AD31" s="6"/>
      <c r="AE31" s="26">
        <v>7000000</v>
      </c>
      <c r="AF31" s="20" t="s">
        <v>2870</v>
      </c>
      <c r="AG31" s="27">
        <v>44294</v>
      </c>
      <c r="AH31" s="20" t="s">
        <v>2859</v>
      </c>
      <c r="AI31" s="26"/>
      <c r="AJ31" s="20"/>
      <c r="AK31" s="27"/>
      <c r="AL31" s="20"/>
      <c r="AM31" s="7"/>
      <c r="AN31" s="7"/>
      <c r="AO31" s="7"/>
      <c r="AP31" s="6"/>
      <c r="AQ31" s="6"/>
      <c r="AR31" s="6"/>
      <c r="AS31" s="7">
        <f t="shared" si="3"/>
        <v>7000000</v>
      </c>
      <c r="AT31" s="7">
        <f t="shared" si="4"/>
        <v>0</v>
      </c>
      <c r="AU31" s="7">
        <v>0</v>
      </c>
      <c r="AV31" s="7">
        <v>0</v>
      </c>
      <c r="AW31" s="7">
        <v>0</v>
      </c>
      <c r="AX31" s="7">
        <v>0</v>
      </c>
      <c r="AY31" s="7">
        <v>0</v>
      </c>
      <c r="AZ31" s="7">
        <v>0</v>
      </c>
      <c r="BA31" s="7">
        <v>0</v>
      </c>
      <c r="BB31" s="7">
        <v>0</v>
      </c>
      <c r="BC31" s="7">
        <v>0</v>
      </c>
      <c r="BD31" s="7">
        <v>0</v>
      </c>
      <c r="BE31" s="7">
        <v>0</v>
      </c>
      <c r="BF31" s="7">
        <v>0</v>
      </c>
      <c r="BG31" s="7">
        <v>0</v>
      </c>
      <c r="BH31" s="7">
        <v>0</v>
      </c>
      <c r="BI31" s="7">
        <v>0</v>
      </c>
      <c r="BJ31" s="7">
        <v>0</v>
      </c>
      <c r="BK31" s="7">
        <v>0</v>
      </c>
      <c r="BL31" s="7">
        <v>0</v>
      </c>
      <c r="BM31" s="7">
        <v>0</v>
      </c>
      <c r="BN31" s="7">
        <v>0</v>
      </c>
      <c r="BO31" s="7">
        <v>0</v>
      </c>
    </row>
    <row r="32" spans="1:67" ht="228" x14ac:dyDescent="0.25">
      <c r="A32" s="5">
        <v>27</v>
      </c>
      <c r="B32" s="5">
        <v>27</v>
      </c>
      <c r="C32" s="19">
        <v>554</v>
      </c>
      <c r="D32" s="20">
        <v>3</v>
      </c>
      <c r="E32" s="20" t="s">
        <v>125</v>
      </c>
      <c r="F32" s="20" t="s">
        <v>6038</v>
      </c>
      <c r="G32" s="20" t="s">
        <v>2248</v>
      </c>
      <c r="H32" s="6" t="s">
        <v>125</v>
      </c>
      <c r="I32" s="7">
        <f t="shared" si="0"/>
        <v>0</v>
      </c>
      <c r="J32" s="7">
        <f t="shared" si="1"/>
        <v>0</v>
      </c>
      <c r="K32" s="7">
        <f t="shared" si="2"/>
        <v>0</v>
      </c>
      <c r="L32" s="6">
        <v>172</v>
      </c>
      <c r="M32" s="20" t="s">
        <v>2667</v>
      </c>
      <c r="N32" s="6" t="s">
        <v>536</v>
      </c>
      <c r="O32" s="6" t="s">
        <v>897</v>
      </c>
      <c r="P32" s="6" t="s">
        <v>1334</v>
      </c>
      <c r="Q32" s="6" t="s">
        <v>1288</v>
      </c>
      <c r="R32" s="6" t="s">
        <v>1335</v>
      </c>
      <c r="S32" s="6" t="s">
        <v>5277</v>
      </c>
      <c r="T32" s="6" t="s">
        <v>1763</v>
      </c>
      <c r="U32" s="6" t="s">
        <v>1948</v>
      </c>
      <c r="V32" s="6" t="s">
        <v>2001</v>
      </c>
      <c r="W32" s="6" t="s">
        <v>2182</v>
      </c>
      <c r="X32" s="7" t="s">
        <v>2248</v>
      </c>
      <c r="Y32" s="6"/>
      <c r="Z32" s="26">
        <v>6990000</v>
      </c>
      <c r="AA32" s="20" t="s">
        <v>2597</v>
      </c>
      <c r="AB32" s="6" t="s">
        <v>2344</v>
      </c>
      <c r="AC32" s="6"/>
      <c r="AD32" s="6"/>
      <c r="AE32" s="26"/>
      <c r="AF32" s="20"/>
      <c r="AG32" s="27"/>
      <c r="AH32" s="20"/>
      <c r="AI32" s="26"/>
      <c r="AJ32" s="20"/>
      <c r="AK32" s="27"/>
      <c r="AL32" s="20"/>
      <c r="AM32" s="7"/>
      <c r="AN32" s="7"/>
      <c r="AO32" s="7"/>
      <c r="AP32" s="6"/>
      <c r="AQ32" s="6"/>
      <c r="AR32" s="6"/>
      <c r="AS32" s="7">
        <f t="shared" si="3"/>
        <v>0</v>
      </c>
      <c r="AT32" s="7">
        <f t="shared" si="4"/>
        <v>0</v>
      </c>
      <c r="AU32" s="7">
        <v>0</v>
      </c>
      <c r="AV32" s="7">
        <v>0</v>
      </c>
      <c r="AW32" s="7">
        <v>0</v>
      </c>
      <c r="AX32" s="7">
        <v>0</v>
      </c>
      <c r="AY32" s="7">
        <v>0</v>
      </c>
      <c r="AZ32" s="7">
        <v>0</v>
      </c>
      <c r="BA32" s="7">
        <v>0</v>
      </c>
      <c r="BB32" s="7">
        <v>0</v>
      </c>
      <c r="BC32" s="7">
        <v>0</v>
      </c>
      <c r="BD32" s="7">
        <v>0</v>
      </c>
      <c r="BE32" s="7">
        <v>0</v>
      </c>
      <c r="BF32" s="7">
        <v>0</v>
      </c>
      <c r="BG32" s="7">
        <v>0</v>
      </c>
      <c r="BH32" s="7">
        <v>0</v>
      </c>
      <c r="BI32" s="7">
        <v>0</v>
      </c>
      <c r="BJ32" s="7">
        <v>0</v>
      </c>
      <c r="BK32" s="7">
        <v>0</v>
      </c>
      <c r="BL32" s="7">
        <v>0</v>
      </c>
      <c r="BM32" s="7">
        <v>0</v>
      </c>
      <c r="BN32" s="7">
        <v>0</v>
      </c>
      <c r="BO32" s="7">
        <v>0</v>
      </c>
    </row>
    <row r="33" spans="1:67" ht="108" x14ac:dyDescent="0.25">
      <c r="A33" s="5">
        <v>28</v>
      </c>
      <c r="B33" s="5">
        <v>28</v>
      </c>
      <c r="C33" s="19">
        <v>3208</v>
      </c>
      <c r="D33" s="20">
        <v>3</v>
      </c>
      <c r="E33" s="20" t="s">
        <v>2701</v>
      </c>
      <c r="F33" s="20" t="s">
        <v>2702</v>
      </c>
      <c r="G33" s="20" t="s">
        <v>2053</v>
      </c>
      <c r="H33" s="6" t="s">
        <v>2701</v>
      </c>
      <c r="I33" s="7">
        <f t="shared" si="0"/>
        <v>10</v>
      </c>
      <c r="J33" s="7">
        <f t="shared" si="1"/>
        <v>714000</v>
      </c>
      <c r="K33" s="7">
        <f t="shared" si="2"/>
        <v>7140000</v>
      </c>
      <c r="L33" s="6"/>
      <c r="M33" s="20" t="s">
        <v>2667</v>
      </c>
      <c r="N33" s="6" t="s">
        <v>2701</v>
      </c>
      <c r="O33" s="6" t="s">
        <v>2702</v>
      </c>
      <c r="P33" s="6" t="s">
        <v>1337</v>
      </c>
      <c r="Q33" s="6" t="s">
        <v>2790</v>
      </c>
      <c r="R33" s="6" t="s">
        <v>2791</v>
      </c>
      <c r="S33" s="6" t="s">
        <v>2792</v>
      </c>
      <c r="T33" s="6" t="s">
        <v>2793</v>
      </c>
      <c r="U33" s="6" t="s">
        <v>1948</v>
      </c>
      <c r="V33" s="6" t="s">
        <v>2789</v>
      </c>
      <c r="W33" s="6" t="s">
        <v>2729</v>
      </c>
      <c r="X33" s="6" t="s">
        <v>2053</v>
      </c>
      <c r="Y33" s="6"/>
      <c r="Z33" s="26">
        <v>735000</v>
      </c>
      <c r="AA33" s="20">
        <v>45657</v>
      </c>
      <c r="AB33" s="6" t="s">
        <v>2845</v>
      </c>
      <c r="AC33" s="6" t="s">
        <v>2846</v>
      </c>
      <c r="AD33" s="6"/>
      <c r="AE33" s="26">
        <v>714000</v>
      </c>
      <c r="AF33" s="20" t="s">
        <v>2869</v>
      </c>
      <c r="AG33" s="27">
        <v>44138</v>
      </c>
      <c r="AH33" s="20" t="s">
        <v>2859</v>
      </c>
      <c r="AI33" s="26"/>
      <c r="AJ33" s="20"/>
      <c r="AK33" s="27"/>
      <c r="AL33" s="20"/>
      <c r="AM33" s="7"/>
      <c r="AN33" s="7"/>
      <c r="AO33" s="7"/>
      <c r="AP33" s="6"/>
      <c r="AQ33" s="6"/>
      <c r="AR33" s="6"/>
      <c r="AS33" s="7">
        <f t="shared" si="3"/>
        <v>714000</v>
      </c>
      <c r="AT33" s="7">
        <f t="shared" si="4"/>
        <v>0</v>
      </c>
      <c r="AU33" s="7">
        <v>0</v>
      </c>
      <c r="AV33" s="7">
        <v>0</v>
      </c>
      <c r="AW33" s="7">
        <v>0</v>
      </c>
      <c r="AX33" s="7">
        <v>10</v>
      </c>
      <c r="AY33" s="7">
        <v>0</v>
      </c>
      <c r="AZ33" s="7">
        <v>0</v>
      </c>
      <c r="BA33" s="7">
        <v>0</v>
      </c>
      <c r="BB33" s="7">
        <v>0</v>
      </c>
      <c r="BC33" s="7">
        <v>0</v>
      </c>
      <c r="BD33" s="7">
        <v>0</v>
      </c>
      <c r="BE33" s="7">
        <v>0</v>
      </c>
      <c r="BF33" s="7">
        <v>0</v>
      </c>
      <c r="BG33" s="7">
        <v>0</v>
      </c>
      <c r="BH33" s="7">
        <v>0</v>
      </c>
      <c r="BI33" s="7">
        <v>0</v>
      </c>
      <c r="BJ33" s="7">
        <v>0</v>
      </c>
      <c r="BK33" s="7">
        <v>0</v>
      </c>
      <c r="BL33" s="7">
        <v>0</v>
      </c>
      <c r="BM33" s="7">
        <v>0</v>
      </c>
      <c r="BN33" s="7">
        <v>0</v>
      </c>
      <c r="BO33" s="7">
        <v>0</v>
      </c>
    </row>
    <row r="34" spans="1:67" ht="120" x14ac:dyDescent="0.25">
      <c r="A34" s="5">
        <v>29</v>
      </c>
      <c r="B34" s="5">
        <v>29</v>
      </c>
      <c r="C34" s="19">
        <v>3209</v>
      </c>
      <c r="D34" s="20">
        <v>3</v>
      </c>
      <c r="E34" s="20" t="s">
        <v>2703</v>
      </c>
      <c r="F34" s="20" t="s">
        <v>2704</v>
      </c>
      <c r="G34" s="20" t="s">
        <v>2053</v>
      </c>
      <c r="H34" s="6" t="s">
        <v>2703</v>
      </c>
      <c r="I34" s="7">
        <f t="shared" si="0"/>
        <v>15</v>
      </c>
      <c r="J34" s="7">
        <f t="shared" si="1"/>
        <v>735000</v>
      </c>
      <c r="K34" s="7">
        <f t="shared" si="2"/>
        <v>11025000</v>
      </c>
      <c r="L34" s="6"/>
      <c r="M34" s="20" t="s">
        <v>2667</v>
      </c>
      <c r="N34" s="6" t="s">
        <v>2703</v>
      </c>
      <c r="O34" s="6" t="s">
        <v>2704</v>
      </c>
      <c r="P34" s="6" t="s">
        <v>1337</v>
      </c>
      <c r="Q34" s="6" t="s">
        <v>2790</v>
      </c>
      <c r="R34" s="6" t="s">
        <v>2791</v>
      </c>
      <c r="S34" s="6" t="s">
        <v>2794</v>
      </c>
      <c r="T34" s="6" t="s">
        <v>2795</v>
      </c>
      <c r="U34" s="6" t="s">
        <v>1948</v>
      </c>
      <c r="V34" s="6" t="s">
        <v>2789</v>
      </c>
      <c r="W34" s="6" t="s">
        <v>2729</v>
      </c>
      <c r="X34" s="6" t="s">
        <v>2053</v>
      </c>
      <c r="Y34" s="6"/>
      <c r="Z34" s="26">
        <v>735000</v>
      </c>
      <c r="AA34" s="20">
        <v>45657</v>
      </c>
      <c r="AB34" s="6" t="s">
        <v>2847</v>
      </c>
      <c r="AC34" s="6" t="s">
        <v>2846</v>
      </c>
      <c r="AD34" s="6"/>
      <c r="AE34" s="26"/>
      <c r="AF34" s="20"/>
      <c r="AG34" s="27"/>
      <c r="AH34" s="20"/>
      <c r="AI34" s="26"/>
      <c r="AJ34" s="20"/>
      <c r="AK34" s="27"/>
      <c r="AL34" s="20"/>
      <c r="AM34" s="7">
        <v>735000</v>
      </c>
      <c r="AN34" s="7">
        <v>740000</v>
      </c>
      <c r="AO34" s="7">
        <v>750000</v>
      </c>
      <c r="AP34" s="6" t="s">
        <v>2862</v>
      </c>
      <c r="AQ34" s="6" t="s">
        <v>2863</v>
      </c>
      <c r="AR34" s="6" t="s">
        <v>2864</v>
      </c>
      <c r="AS34" s="7">
        <f t="shared" si="3"/>
        <v>0</v>
      </c>
      <c r="AT34" s="7">
        <f t="shared" si="4"/>
        <v>735000</v>
      </c>
      <c r="AU34" s="7">
        <v>0</v>
      </c>
      <c r="AV34" s="7">
        <v>0</v>
      </c>
      <c r="AW34" s="7">
        <v>0</v>
      </c>
      <c r="AX34" s="7">
        <v>0</v>
      </c>
      <c r="AY34" s="7">
        <v>0</v>
      </c>
      <c r="AZ34" s="7">
        <v>0</v>
      </c>
      <c r="BA34" s="7">
        <v>15</v>
      </c>
      <c r="BB34" s="7">
        <v>0</v>
      </c>
      <c r="BC34" s="7">
        <v>0</v>
      </c>
      <c r="BD34" s="7">
        <v>0</v>
      </c>
      <c r="BE34" s="7">
        <v>0</v>
      </c>
      <c r="BF34" s="7">
        <v>0</v>
      </c>
      <c r="BG34" s="7">
        <v>0</v>
      </c>
      <c r="BH34" s="7">
        <v>0</v>
      </c>
      <c r="BI34" s="7">
        <v>0</v>
      </c>
      <c r="BJ34" s="7">
        <v>0</v>
      </c>
      <c r="BK34" s="7">
        <v>0</v>
      </c>
      <c r="BL34" s="7">
        <v>0</v>
      </c>
      <c r="BM34" s="7">
        <v>0</v>
      </c>
      <c r="BN34" s="7">
        <v>0</v>
      </c>
      <c r="BO34" s="7">
        <v>0</v>
      </c>
    </row>
    <row r="35" spans="1:67" ht="72" x14ac:dyDescent="0.25">
      <c r="A35" s="5">
        <v>30</v>
      </c>
      <c r="B35" s="5">
        <v>30</v>
      </c>
      <c r="C35" s="19">
        <v>3195</v>
      </c>
      <c r="D35" s="20">
        <v>3</v>
      </c>
      <c r="E35" s="20" t="s">
        <v>2675</v>
      </c>
      <c r="F35" s="20" t="s">
        <v>6039</v>
      </c>
      <c r="G35" s="20" t="s">
        <v>2250</v>
      </c>
      <c r="H35" s="6" t="s">
        <v>2675</v>
      </c>
      <c r="I35" s="7">
        <f t="shared" si="0"/>
        <v>1480</v>
      </c>
      <c r="J35" s="7">
        <f t="shared" si="1"/>
        <v>26000</v>
      </c>
      <c r="K35" s="7">
        <f t="shared" si="2"/>
        <v>38480000</v>
      </c>
      <c r="L35" s="6"/>
      <c r="M35" s="20" t="s">
        <v>2667</v>
      </c>
      <c r="N35" s="6" t="s">
        <v>2744</v>
      </c>
      <c r="O35" s="6" t="s">
        <v>2676</v>
      </c>
      <c r="P35" s="6" t="s">
        <v>2737</v>
      </c>
      <c r="Q35" s="6" t="s">
        <v>1277</v>
      </c>
      <c r="R35" s="6" t="s">
        <v>2738</v>
      </c>
      <c r="S35" s="6" t="s">
        <v>2745</v>
      </c>
      <c r="T35" s="6" t="s">
        <v>2740</v>
      </c>
      <c r="U35" s="6" t="s">
        <v>1946</v>
      </c>
      <c r="V35" s="6" t="s">
        <v>2741</v>
      </c>
      <c r="W35" s="6" t="s">
        <v>2729</v>
      </c>
      <c r="X35" s="6" t="s">
        <v>2250</v>
      </c>
      <c r="Y35" s="6"/>
      <c r="Z35" s="26">
        <v>37800</v>
      </c>
      <c r="AA35" s="20">
        <v>45657</v>
      </c>
      <c r="AB35" s="6" t="s">
        <v>2827</v>
      </c>
      <c r="AC35" s="6" t="s">
        <v>2828</v>
      </c>
      <c r="AD35" s="6"/>
      <c r="AE35" s="26"/>
      <c r="AF35" s="20"/>
      <c r="AG35" s="27"/>
      <c r="AH35" s="20"/>
      <c r="AI35" s="26"/>
      <c r="AJ35" s="20"/>
      <c r="AK35" s="27"/>
      <c r="AL35" s="20"/>
      <c r="AM35" s="7">
        <v>26000</v>
      </c>
      <c r="AN35" s="7">
        <v>28000</v>
      </c>
      <c r="AO35" s="7">
        <v>32000</v>
      </c>
      <c r="AP35" s="6" t="s">
        <v>2862</v>
      </c>
      <c r="AQ35" s="6" t="s">
        <v>2863</v>
      </c>
      <c r="AR35" s="6" t="s">
        <v>2864</v>
      </c>
      <c r="AS35" s="7">
        <f t="shared" si="3"/>
        <v>0</v>
      </c>
      <c r="AT35" s="7">
        <f t="shared" si="4"/>
        <v>26000</v>
      </c>
      <c r="AU35" s="7">
        <v>0</v>
      </c>
      <c r="AV35" s="7">
        <v>0</v>
      </c>
      <c r="AW35" s="7">
        <v>0</v>
      </c>
      <c r="AX35" s="7">
        <v>0</v>
      </c>
      <c r="AY35" s="7">
        <v>0</v>
      </c>
      <c r="AZ35" s="7">
        <v>0</v>
      </c>
      <c r="BA35" s="7">
        <v>0</v>
      </c>
      <c r="BB35" s="7">
        <v>0</v>
      </c>
      <c r="BC35" s="7">
        <v>0</v>
      </c>
      <c r="BD35" s="7">
        <v>0</v>
      </c>
      <c r="BE35" s="7">
        <v>1000</v>
      </c>
      <c r="BF35" s="7">
        <v>0</v>
      </c>
      <c r="BG35" s="7">
        <v>0</v>
      </c>
      <c r="BH35" s="7">
        <v>0</v>
      </c>
      <c r="BI35" s="7">
        <v>0</v>
      </c>
      <c r="BJ35" s="7">
        <v>0</v>
      </c>
      <c r="BK35" s="7">
        <v>480</v>
      </c>
      <c r="BL35" s="7">
        <v>0</v>
      </c>
      <c r="BM35" s="7">
        <v>0</v>
      </c>
      <c r="BN35" s="7">
        <v>0</v>
      </c>
      <c r="BO35" s="7">
        <v>0</v>
      </c>
    </row>
    <row r="36" spans="1:67" ht="72" x14ac:dyDescent="0.25">
      <c r="A36" s="5">
        <v>31</v>
      </c>
      <c r="B36" s="5">
        <v>31</v>
      </c>
      <c r="C36" s="19">
        <v>3196</v>
      </c>
      <c r="D36" s="20">
        <v>3</v>
      </c>
      <c r="E36" s="20" t="s">
        <v>2677</v>
      </c>
      <c r="F36" s="20" t="s">
        <v>6040</v>
      </c>
      <c r="G36" s="20" t="s">
        <v>2250</v>
      </c>
      <c r="H36" s="6" t="s">
        <v>2677</v>
      </c>
      <c r="I36" s="7">
        <f t="shared" si="0"/>
        <v>840</v>
      </c>
      <c r="J36" s="7">
        <f t="shared" si="1"/>
        <v>26000</v>
      </c>
      <c r="K36" s="7">
        <f t="shared" si="2"/>
        <v>21840000</v>
      </c>
      <c r="L36" s="6"/>
      <c r="M36" s="20" t="s">
        <v>2667</v>
      </c>
      <c r="N36" s="6" t="s">
        <v>2746</v>
      </c>
      <c r="O36" s="6" t="s">
        <v>2678</v>
      </c>
      <c r="P36" s="6" t="s">
        <v>2737</v>
      </c>
      <c r="Q36" s="6" t="s">
        <v>1277</v>
      </c>
      <c r="R36" s="6" t="s">
        <v>2738</v>
      </c>
      <c r="S36" s="6" t="s">
        <v>2747</v>
      </c>
      <c r="T36" s="6" t="s">
        <v>2740</v>
      </c>
      <c r="U36" s="6" t="s">
        <v>1946</v>
      </c>
      <c r="V36" s="6" t="s">
        <v>2741</v>
      </c>
      <c r="W36" s="6" t="s">
        <v>2729</v>
      </c>
      <c r="X36" s="6" t="s">
        <v>2250</v>
      </c>
      <c r="Y36" s="6"/>
      <c r="Z36" s="26">
        <v>37800</v>
      </c>
      <c r="AA36" s="20">
        <v>45657</v>
      </c>
      <c r="AB36" s="6" t="s">
        <v>2829</v>
      </c>
      <c r="AC36" s="6" t="s">
        <v>2828</v>
      </c>
      <c r="AD36" s="6"/>
      <c r="AE36" s="26"/>
      <c r="AF36" s="20"/>
      <c r="AG36" s="27"/>
      <c r="AH36" s="20"/>
      <c r="AI36" s="26"/>
      <c r="AJ36" s="20"/>
      <c r="AK36" s="27"/>
      <c r="AL36" s="20"/>
      <c r="AM36" s="7">
        <v>26000</v>
      </c>
      <c r="AN36" s="7">
        <v>28000</v>
      </c>
      <c r="AO36" s="7">
        <v>32000</v>
      </c>
      <c r="AP36" s="6" t="s">
        <v>2862</v>
      </c>
      <c r="AQ36" s="6" t="s">
        <v>2863</v>
      </c>
      <c r="AR36" s="6" t="s">
        <v>2864</v>
      </c>
      <c r="AS36" s="7">
        <f t="shared" si="3"/>
        <v>0</v>
      </c>
      <c r="AT36" s="7">
        <f t="shared" si="4"/>
        <v>26000</v>
      </c>
      <c r="AU36" s="7">
        <v>0</v>
      </c>
      <c r="AV36" s="7">
        <v>0</v>
      </c>
      <c r="AW36" s="7">
        <v>0</v>
      </c>
      <c r="AX36" s="7">
        <v>0</v>
      </c>
      <c r="AY36" s="7">
        <v>0</v>
      </c>
      <c r="AZ36" s="7">
        <v>0</v>
      </c>
      <c r="BA36" s="7">
        <v>240</v>
      </c>
      <c r="BB36" s="7">
        <v>0</v>
      </c>
      <c r="BC36" s="7">
        <v>0</v>
      </c>
      <c r="BD36" s="7">
        <v>0</v>
      </c>
      <c r="BE36" s="7">
        <v>0</v>
      </c>
      <c r="BF36" s="7">
        <v>0</v>
      </c>
      <c r="BG36" s="7">
        <v>0</v>
      </c>
      <c r="BH36" s="7">
        <v>0</v>
      </c>
      <c r="BI36" s="7">
        <v>0</v>
      </c>
      <c r="BJ36" s="7">
        <v>0</v>
      </c>
      <c r="BK36" s="7">
        <v>600</v>
      </c>
      <c r="BL36" s="7">
        <v>0</v>
      </c>
      <c r="BM36" s="7">
        <v>0</v>
      </c>
      <c r="BN36" s="7">
        <v>0</v>
      </c>
      <c r="BO36" s="7">
        <v>0</v>
      </c>
    </row>
    <row r="37" spans="1:67" ht="144" x14ac:dyDescent="0.25">
      <c r="A37" s="5">
        <v>32</v>
      </c>
      <c r="B37" s="5">
        <v>32</v>
      </c>
      <c r="C37" s="19">
        <v>3193</v>
      </c>
      <c r="D37" s="20">
        <v>3</v>
      </c>
      <c r="E37" s="20" t="s">
        <v>2671</v>
      </c>
      <c r="F37" s="20" t="s">
        <v>6041</v>
      </c>
      <c r="G37" s="20" t="s">
        <v>2250</v>
      </c>
      <c r="H37" s="6" t="s">
        <v>2671</v>
      </c>
      <c r="I37" s="7">
        <f t="shared" si="0"/>
        <v>3560</v>
      </c>
      <c r="J37" s="7">
        <f t="shared" si="1"/>
        <v>24000</v>
      </c>
      <c r="K37" s="7">
        <f t="shared" si="2"/>
        <v>85440000</v>
      </c>
      <c r="L37" s="6"/>
      <c r="M37" s="20" t="s">
        <v>2667</v>
      </c>
      <c r="N37" s="6" t="s">
        <v>2736</v>
      </c>
      <c r="O37" s="6" t="s">
        <v>2672</v>
      </c>
      <c r="P37" s="6" t="s">
        <v>2737</v>
      </c>
      <c r="Q37" s="6" t="s">
        <v>1277</v>
      </c>
      <c r="R37" s="6" t="s">
        <v>2738</v>
      </c>
      <c r="S37" s="6" t="s">
        <v>2739</v>
      </c>
      <c r="T37" s="6" t="s">
        <v>2740</v>
      </c>
      <c r="U37" s="6" t="s">
        <v>1946</v>
      </c>
      <c r="V37" s="6" t="s">
        <v>2741</v>
      </c>
      <c r="W37" s="6" t="s">
        <v>2729</v>
      </c>
      <c r="X37" s="6" t="s">
        <v>2250</v>
      </c>
      <c r="Y37" s="6"/>
      <c r="Z37" s="26">
        <v>37800</v>
      </c>
      <c r="AA37" s="20">
        <v>45657</v>
      </c>
      <c r="AB37" s="6" t="s">
        <v>2824</v>
      </c>
      <c r="AC37" s="6" t="s">
        <v>2825</v>
      </c>
      <c r="AD37" s="6"/>
      <c r="AE37" s="26">
        <v>24000</v>
      </c>
      <c r="AF37" s="20" t="s">
        <v>2861</v>
      </c>
      <c r="AG37" s="27">
        <v>44502</v>
      </c>
      <c r="AH37" s="20" t="s">
        <v>2859</v>
      </c>
      <c r="AI37" s="26"/>
      <c r="AJ37" s="20"/>
      <c r="AK37" s="27"/>
      <c r="AL37" s="20"/>
      <c r="AM37" s="7"/>
      <c r="AN37" s="7"/>
      <c r="AO37" s="7"/>
      <c r="AP37" s="6"/>
      <c r="AQ37" s="6"/>
      <c r="AR37" s="6"/>
      <c r="AS37" s="7">
        <f t="shared" si="3"/>
        <v>24000</v>
      </c>
      <c r="AT37" s="7">
        <f t="shared" si="4"/>
        <v>0</v>
      </c>
      <c r="AU37" s="7">
        <v>0</v>
      </c>
      <c r="AV37" s="7">
        <v>0</v>
      </c>
      <c r="AW37" s="7">
        <v>0</v>
      </c>
      <c r="AX37" s="7">
        <v>0</v>
      </c>
      <c r="AY37" s="7">
        <v>0</v>
      </c>
      <c r="AZ37" s="7">
        <v>0</v>
      </c>
      <c r="BA37" s="7">
        <v>360</v>
      </c>
      <c r="BB37" s="7">
        <v>0</v>
      </c>
      <c r="BC37" s="7">
        <v>0</v>
      </c>
      <c r="BD37" s="7">
        <v>0</v>
      </c>
      <c r="BE37" s="7">
        <v>2000</v>
      </c>
      <c r="BF37" s="7">
        <v>0</v>
      </c>
      <c r="BG37" s="7">
        <v>0</v>
      </c>
      <c r="BH37" s="7">
        <v>0</v>
      </c>
      <c r="BI37" s="7">
        <v>0</v>
      </c>
      <c r="BJ37" s="7">
        <v>0</v>
      </c>
      <c r="BK37" s="7">
        <v>1200</v>
      </c>
      <c r="BL37" s="7">
        <v>0</v>
      </c>
      <c r="BM37" s="7">
        <v>0</v>
      </c>
      <c r="BN37" s="7">
        <v>0</v>
      </c>
      <c r="BO37" s="7">
        <v>0</v>
      </c>
    </row>
    <row r="38" spans="1:67" ht="84" x14ac:dyDescent="0.25">
      <c r="A38" s="5">
        <v>33</v>
      </c>
      <c r="B38" s="5">
        <v>33</v>
      </c>
      <c r="C38" s="19">
        <v>3194</v>
      </c>
      <c r="D38" s="20">
        <v>3</v>
      </c>
      <c r="E38" s="20" t="s">
        <v>2673</v>
      </c>
      <c r="F38" s="20" t="s">
        <v>6042</v>
      </c>
      <c r="G38" s="20" t="s">
        <v>2250</v>
      </c>
      <c r="H38" s="6" t="s">
        <v>2673</v>
      </c>
      <c r="I38" s="7">
        <f t="shared" si="0"/>
        <v>5600</v>
      </c>
      <c r="J38" s="7">
        <f t="shared" si="1"/>
        <v>26000</v>
      </c>
      <c r="K38" s="7">
        <f t="shared" si="2"/>
        <v>145600000</v>
      </c>
      <c r="L38" s="6"/>
      <c r="M38" s="20" t="s">
        <v>2667</v>
      </c>
      <c r="N38" s="6" t="s">
        <v>2742</v>
      </c>
      <c r="O38" s="6" t="s">
        <v>2674</v>
      </c>
      <c r="P38" s="6" t="s">
        <v>2737</v>
      </c>
      <c r="Q38" s="6" t="s">
        <v>1277</v>
      </c>
      <c r="R38" s="6" t="s">
        <v>2738</v>
      </c>
      <c r="S38" s="6" t="s">
        <v>2743</v>
      </c>
      <c r="T38" s="6" t="s">
        <v>2740</v>
      </c>
      <c r="U38" s="6" t="s">
        <v>1946</v>
      </c>
      <c r="V38" s="6" t="s">
        <v>2741</v>
      </c>
      <c r="W38" s="6" t="s">
        <v>2729</v>
      </c>
      <c r="X38" s="6" t="s">
        <v>2250</v>
      </c>
      <c r="Y38" s="6"/>
      <c r="Z38" s="26">
        <v>37800</v>
      </c>
      <c r="AA38" s="20">
        <v>45657</v>
      </c>
      <c r="AB38" s="6" t="s">
        <v>2826</v>
      </c>
      <c r="AC38" s="6" t="s">
        <v>2825</v>
      </c>
      <c r="AD38" s="6"/>
      <c r="AE38" s="26"/>
      <c r="AF38" s="20"/>
      <c r="AG38" s="27"/>
      <c r="AH38" s="20"/>
      <c r="AI38" s="26"/>
      <c r="AJ38" s="20"/>
      <c r="AK38" s="27"/>
      <c r="AL38" s="20"/>
      <c r="AM38" s="7">
        <v>26000</v>
      </c>
      <c r="AN38" s="7">
        <v>28000</v>
      </c>
      <c r="AO38" s="7">
        <v>32000</v>
      </c>
      <c r="AP38" s="6" t="s">
        <v>2862</v>
      </c>
      <c r="AQ38" s="6" t="s">
        <v>2863</v>
      </c>
      <c r="AR38" s="6" t="s">
        <v>2864</v>
      </c>
      <c r="AS38" s="7">
        <f t="shared" si="3"/>
        <v>0</v>
      </c>
      <c r="AT38" s="7">
        <f t="shared" si="4"/>
        <v>26000</v>
      </c>
      <c r="AU38" s="7">
        <v>0</v>
      </c>
      <c r="AV38" s="7">
        <v>0</v>
      </c>
      <c r="AW38" s="7">
        <v>0</v>
      </c>
      <c r="AX38" s="7">
        <v>0</v>
      </c>
      <c r="AY38" s="7">
        <v>0</v>
      </c>
      <c r="AZ38" s="7">
        <v>0</v>
      </c>
      <c r="BA38" s="7">
        <v>2400</v>
      </c>
      <c r="BB38" s="7">
        <v>0</v>
      </c>
      <c r="BC38" s="7">
        <v>0</v>
      </c>
      <c r="BD38" s="7">
        <v>0</v>
      </c>
      <c r="BE38" s="7">
        <v>2000</v>
      </c>
      <c r="BF38" s="7">
        <v>0</v>
      </c>
      <c r="BG38" s="7">
        <v>0</v>
      </c>
      <c r="BH38" s="7">
        <v>0</v>
      </c>
      <c r="BI38" s="7">
        <v>0</v>
      </c>
      <c r="BJ38" s="7">
        <v>0</v>
      </c>
      <c r="BK38" s="7">
        <v>1200</v>
      </c>
      <c r="BL38" s="7">
        <v>0</v>
      </c>
      <c r="BM38" s="7">
        <v>0</v>
      </c>
      <c r="BN38" s="7">
        <v>0</v>
      </c>
      <c r="BO38" s="7">
        <v>0</v>
      </c>
    </row>
    <row r="39" spans="1:67" ht="120" x14ac:dyDescent="0.25">
      <c r="A39" s="5">
        <v>34</v>
      </c>
      <c r="B39" s="5">
        <v>34</v>
      </c>
      <c r="C39" s="19">
        <v>3197</v>
      </c>
      <c r="D39" s="20">
        <v>3</v>
      </c>
      <c r="E39" s="20" t="s">
        <v>2679</v>
      </c>
      <c r="F39" s="20" t="s">
        <v>6043</v>
      </c>
      <c r="G39" s="20" t="s">
        <v>2250</v>
      </c>
      <c r="H39" s="6" t="s">
        <v>2679</v>
      </c>
      <c r="I39" s="7">
        <f t="shared" si="0"/>
        <v>18744</v>
      </c>
      <c r="J39" s="7">
        <f t="shared" si="1"/>
        <v>64000</v>
      </c>
      <c r="K39" s="7">
        <f t="shared" si="2"/>
        <v>1199616000</v>
      </c>
      <c r="L39" s="6"/>
      <c r="M39" s="20" t="s">
        <v>2667</v>
      </c>
      <c r="N39" s="6" t="s">
        <v>2748</v>
      </c>
      <c r="O39" s="6" t="s">
        <v>2680</v>
      </c>
      <c r="P39" s="6" t="s">
        <v>2737</v>
      </c>
      <c r="Q39" s="6" t="s">
        <v>1277</v>
      </c>
      <c r="R39" s="6" t="s">
        <v>2738</v>
      </c>
      <c r="S39" s="6" t="s">
        <v>2749</v>
      </c>
      <c r="T39" s="6" t="s">
        <v>2750</v>
      </c>
      <c r="U39" s="6" t="s">
        <v>1948</v>
      </c>
      <c r="V39" s="6" t="s">
        <v>2741</v>
      </c>
      <c r="W39" s="6" t="s">
        <v>2729</v>
      </c>
      <c r="X39" s="6" t="s">
        <v>2250</v>
      </c>
      <c r="Y39" s="6"/>
      <c r="Z39" s="26">
        <v>98700</v>
      </c>
      <c r="AA39" s="20">
        <v>45657</v>
      </c>
      <c r="AB39" s="6" t="s">
        <v>2830</v>
      </c>
      <c r="AC39" s="6" t="s">
        <v>2828</v>
      </c>
      <c r="AD39" s="6"/>
      <c r="AE39" s="26">
        <v>64000</v>
      </c>
      <c r="AF39" s="20" t="s">
        <v>2865</v>
      </c>
      <c r="AG39" s="27">
        <v>44803</v>
      </c>
      <c r="AH39" s="20" t="s">
        <v>2859</v>
      </c>
      <c r="AI39" s="26"/>
      <c r="AJ39" s="20"/>
      <c r="AK39" s="27"/>
      <c r="AL39" s="20"/>
      <c r="AM39" s="7"/>
      <c r="AN39" s="7"/>
      <c r="AO39" s="7"/>
      <c r="AP39" s="6"/>
      <c r="AQ39" s="6"/>
      <c r="AR39" s="6"/>
      <c r="AS39" s="7">
        <f t="shared" si="3"/>
        <v>64000</v>
      </c>
      <c r="AT39" s="7">
        <f t="shared" si="4"/>
        <v>0</v>
      </c>
      <c r="AU39" s="7">
        <v>0</v>
      </c>
      <c r="AV39" s="7">
        <v>18000</v>
      </c>
      <c r="AW39" s="7">
        <v>0</v>
      </c>
      <c r="AX39" s="7">
        <v>600</v>
      </c>
      <c r="AY39" s="7">
        <v>0</v>
      </c>
      <c r="AZ39" s="7">
        <v>0</v>
      </c>
      <c r="BA39" s="7">
        <v>24</v>
      </c>
      <c r="BB39" s="7">
        <v>0</v>
      </c>
      <c r="BC39" s="7">
        <v>0</v>
      </c>
      <c r="BD39" s="7">
        <v>0</v>
      </c>
      <c r="BE39" s="7">
        <v>0</v>
      </c>
      <c r="BF39" s="7">
        <v>0</v>
      </c>
      <c r="BG39" s="7">
        <v>0</v>
      </c>
      <c r="BH39" s="7">
        <v>0</v>
      </c>
      <c r="BI39" s="7">
        <v>0</v>
      </c>
      <c r="BJ39" s="7">
        <v>0</v>
      </c>
      <c r="BK39" s="7">
        <v>120</v>
      </c>
      <c r="BL39" s="7">
        <v>0</v>
      </c>
      <c r="BM39" s="7">
        <v>0</v>
      </c>
      <c r="BN39" s="7">
        <v>0</v>
      </c>
      <c r="BO39" s="7">
        <v>0</v>
      </c>
    </row>
    <row r="40" spans="1:67" ht="120" x14ac:dyDescent="0.25">
      <c r="A40" s="5">
        <v>35</v>
      </c>
      <c r="B40" s="5">
        <v>35</v>
      </c>
      <c r="C40" s="19">
        <v>3198</v>
      </c>
      <c r="D40" s="20">
        <v>3</v>
      </c>
      <c r="E40" s="20" t="s">
        <v>2681</v>
      </c>
      <c r="F40" s="20" t="s">
        <v>6044</v>
      </c>
      <c r="G40" s="20" t="s">
        <v>2250</v>
      </c>
      <c r="H40" s="6" t="s">
        <v>2681</v>
      </c>
      <c r="I40" s="7">
        <f t="shared" si="0"/>
        <v>1104</v>
      </c>
      <c r="J40" s="7">
        <f t="shared" si="1"/>
        <v>64000</v>
      </c>
      <c r="K40" s="7">
        <f t="shared" si="2"/>
        <v>70656000</v>
      </c>
      <c r="L40" s="6"/>
      <c r="M40" s="20" t="s">
        <v>2667</v>
      </c>
      <c r="N40" s="6" t="s">
        <v>2751</v>
      </c>
      <c r="O40" s="6" t="s">
        <v>2682</v>
      </c>
      <c r="P40" s="6" t="s">
        <v>2737</v>
      </c>
      <c r="Q40" s="6" t="s">
        <v>1277</v>
      </c>
      <c r="R40" s="6" t="s">
        <v>2738</v>
      </c>
      <c r="S40" s="6" t="s">
        <v>2752</v>
      </c>
      <c r="T40" s="6" t="s">
        <v>2753</v>
      </c>
      <c r="U40" s="6" t="s">
        <v>1948</v>
      </c>
      <c r="V40" s="6" t="s">
        <v>2741</v>
      </c>
      <c r="W40" s="6" t="s">
        <v>2729</v>
      </c>
      <c r="X40" s="6" t="s">
        <v>2250</v>
      </c>
      <c r="Y40" s="6"/>
      <c r="Z40" s="26">
        <v>98700</v>
      </c>
      <c r="AA40" s="20">
        <v>45657</v>
      </c>
      <c r="AB40" s="6" t="s">
        <v>2831</v>
      </c>
      <c r="AC40" s="6" t="s">
        <v>2828</v>
      </c>
      <c r="AD40" s="6"/>
      <c r="AE40" s="26">
        <v>64000</v>
      </c>
      <c r="AF40" s="20" t="s">
        <v>2865</v>
      </c>
      <c r="AG40" s="27">
        <v>44803</v>
      </c>
      <c r="AH40" s="20" t="s">
        <v>2859</v>
      </c>
      <c r="AI40" s="26"/>
      <c r="AJ40" s="20"/>
      <c r="AK40" s="27"/>
      <c r="AL40" s="20"/>
      <c r="AM40" s="7"/>
      <c r="AN40" s="7"/>
      <c r="AO40" s="7"/>
      <c r="AP40" s="6"/>
      <c r="AQ40" s="6"/>
      <c r="AR40" s="6"/>
      <c r="AS40" s="7">
        <f t="shared" si="3"/>
        <v>64000</v>
      </c>
      <c r="AT40" s="7">
        <f t="shared" si="4"/>
        <v>0</v>
      </c>
      <c r="AU40" s="7">
        <v>0</v>
      </c>
      <c r="AV40" s="7">
        <v>0</v>
      </c>
      <c r="AW40" s="7">
        <v>0</v>
      </c>
      <c r="AX40" s="7">
        <v>480</v>
      </c>
      <c r="AY40" s="7">
        <v>0</v>
      </c>
      <c r="AZ40" s="7">
        <v>0</v>
      </c>
      <c r="BA40" s="7">
        <v>24</v>
      </c>
      <c r="BB40" s="7">
        <v>0</v>
      </c>
      <c r="BC40" s="7">
        <v>0</v>
      </c>
      <c r="BD40" s="7">
        <v>0</v>
      </c>
      <c r="BE40" s="7">
        <v>0</v>
      </c>
      <c r="BF40" s="7">
        <v>0</v>
      </c>
      <c r="BG40" s="7">
        <v>0</v>
      </c>
      <c r="BH40" s="7">
        <v>0</v>
      </c>
      <c r="BI40" s="7">
        <v>0</v>
      </c>
      <c r="BJ40" s="7">
        <v>0</v>
      </c>
      <c r="BK40" s="7">
        <v>600</v>
      </c>
      <c r="BL40" s="7">
        <v>0</v>
      </c>
      <c r="BM40" s="7">
        <v>0</v>
      </c>
      <c r="BN40" s="7">
        <v>0</v>
      </c>
      <c r="BO40" s="7">
        <v>0</v>
      </c>
    </row>
    <row r="41" spans="1:67" ht="96" x14ac:dyDescent="0.25">
      <c r="A41" s="5">
        <v>36</v>
      </c>
      <c r="B41" s="5">
        <v>36</v>
      </c>
      <c r="C41" s="19">
        <v>3199</v>
      </c>
      <c r="D41" s="20">
        <v>3</v>
      </c>
      <c r="E41" s="20" t="s">
        <v>6045</v>
      </c>
      <c r="F41" s="20" t="s">
        <v>6046</v>
      </c>
      <c r="G41" s="20" t="s">
        <v>2250</v>
      </c>
      <c r="H41" s="6" t="s">
        <v>2683</v>
      </c>
      <c r="I41" s="7">
        <f t="shared" si="0"/>
        <v>144</v>
      </c>
      <c r="J41" s="7">
        <f t="shared" si="1"/>
        <v>64000</v>
      </c>
      <c r="K41" s="7">
        <f t="shared" si="2"/>
        <v>9216000</v>
      </c>
      <c r="L41" s="6"/>
      <c r="M41" s="20" t="s">
        <v>2667</v>
      </c>
      <c r="N41" s="6" t="s">
        <v>2754</v>
      </c>
      <c r="O41" s="6" t="s">
        <v>2684</v>
      </c>
      <c r="P41" s="6" t="s">
        <v>2737</v>
      </c>
      <c r="Q41" s="6" t="s">
        <v>1277</v>
      </c>
      <c r="R41" s="6" t="s">
        <v>2738</v>
      </c>
      <c r="S41" s="6" t="s">
        <v>2755</v>
      </c>
      <c r="T41" s="6" t="s">
        <v>2740</v>
      </c>
      <c r="U41" s="6" t="s">
        <v>1948</v>
      </c>
      <c r="V41" s="6" t="s">
        <v>2741</v>
      </c>
      <c r="W41" s="6" t="s">
        <v>2729</v>
      </c>
      <c r="X41" s="6" t="s">
        <v>2250</v>
      </c>
      <c r="Y41" s="6"/>
      <c r="Z41" s="26">
        <v>98700</v>
      </c>
      <c r="AA41" s="20">
        <v>45657</v>
      </c>
      <c r="AB41" s="6" t="s">
        <v>2832</v>
      </c>
      <c r="AC41" s="6" t="s">
        <v>2828</v>
      </c>
      <c r="AD41" s="6"/>
      <c r="AE41" s="26"/>
      <c r="AF41" s="20"/>
      <c r="AG41" s="27"/>
      <c r="AH41" s="20"/>
      <c r="AI41" s="26"/>
      <c r="AJ41" s="20"/>
      <c r="AK41" s="27"/>
      <c r="AL41" s="20"/>
      <c r="AM41" s="7">
        <v>64000</v>
      </c>
      <c r="AN41" s="7">
        <v>68000</v>
      </c>
      <c r="AO41" s="7">
        <v>72000</v>
      </c>
      <c r="AP41" s="6" t="s">
        <v>2862</v>
      </c>
      <c r="AQ41" s="6" t="s">
        <v>2863</v>
      </c>
      <c r="AR41" s="6" t="s">
        <v>2864</v>
      </c>
      <c r="AS41" s="7">
        <f t="shared" si="3"/>
        <v>0</v>
      </c>
      <c r="AT41" s="7">
        <f t="shared" si="4"/>
        <v>64000</v>
      </c>
      <c r="AU41" s="7">
        <v>0</v>
      </c>
      <c r="AV41" s="7">
        <v>0</v>
      </c>
      <c r="AW41" s="7">
        <v>0</v>
      </c>
      <c r="AX41" s="7">
        <v>0</v>
      </c>
      <c r="AY41" s="7">
        <v>0</v>
      </c>
      <c r="AZ41" s="7">
        <v>0</v>
      </c>
      <c r="BA41" s="7">
        <v>24</v>
      </c>
      <c r="BB41" s="7">
        <v>0</v>
      </c>
      <c r="BC41" s="7">
        <v>0</v>
      </c>
      <c r="BD41" s="7">
        <v>0</v>
      </c>
      <c r="BE41" s="7">
        <v>0</v>
      </c>
      <c r="BF41" s="7">
        <v>0</v>
      </c>
      <c r="BG41" s="7">
        <v>0</v>
      </c>
      <c r="BH41" s="7">
        <v>0</v>
      </c>
      <c r="BI41" s="7">
        <v>0</v>
      </c>
      <c r="BJ41" s="7">
        <v>0</v>
      </c>
      <c r="BK41" s="7">
        <v>120</v>
      </c>
      <c r="BL41" s="7">
        <v>0</v>
      </c>
      <c r="BM41" s="7">
        <v>0</v>
      </c>
      <c r="BN41" s="7">
        <v>0</v>
      </c>
      <c r="BO41" s="7">
        <v>0</v>
      </c>
    </row>
    <row r="42" spans="1:67" ht="96" x14ac:dyDescent="0.25">
      <c r="A42" s="5">
        <v>37</v>
      </c>
      <c r="B42" s="5">
        <v>37</v>
      </c>
      <c r="C42" s="19">
        <v>3200</v>
      </c>
      <c r="D42" s="20">
        <v>3</v>
      </c>
      <c r="E42" s="20" t="s">
        <v>2685</v>
      </c>
      <c r="F42" s="20" t="s">
        <v>6047</v>
      </c>
      <c r="G42" s="20" t="s">
        <v>2250</v>
      </c>
      <c r="H42" s="6" t="s">
        <v>2685</v>
      </c>
      <c r="I42" s="7">
        <f t="shared" si="0"/>
        <v>600</v>
      </c>
      <c r="J42" s="7">
        <f t="shared" si="1"/>
        <v>64000</v>
      </c>
      <c r="K42" s="7">
        <f t="shared" si="2"/>
        <v>38400000</v>
      </c>
      <c r="L42" s="6"/>
      <c r="M42" s="20" t="s">
        <v>2667</v>
      </c>
      <c r="N42" s="6" t="s">
        <v>2756</v>
      </c>
      <c r="O42" s="6" t="s">
        <v>2686</v>
      </c>
      <c r="P42" s="6" t="s">
        <v>2737</v>
      </c>
      <c r="Q42" s="6" t="s">
        <v>1277</v>
      </c>
      <c r="R42" s="6" t="s">
        <v>2738</v>
      </c>
      <c r="S42" s="6" t="s">
        <v>2757</v>
      </c>
      <c r="T42" s="6" t="s">
        <v>2740</v>
      </c>
      <c r="U42" s="6" t="s">
        <v>1948</v>
      </c>
      <c r="V42" s="6" t="s">
        <v>2741</v>
      </c>
      <c r="W42" s="6" t="s">
        <v>2729</v>
      </c>
      <c r="X42" s="6" t="s">
        <v>2250</v>
      </c>
      <c r="Y42" s="6"/>
      <c r="Z42" s="26">
        <v>98700</v>
      </c>
      <c r="AA42" s="20">
        <v>45657</v>
      </c>
      <c r="AB42" s="6" t="s">
        <v>2833</v>
      </c>
      <c r="AC42" s="6" t="s">
        <v>2828</v>
      </c>
      <c r="AD42" s="6"/>
      <c r="AE42" s="26"/>
      <c r="AF42" s="20"/>
      <c r="AG42" s="27"/>
      <c r="AH42" s="20"/>
      <c r="AI42" s="26"/>
      <c r="AJ42" s="20"/>
      <c r="AK42" s="27"/>
      <c r="AL42" s="20"/>
      <c r="AM42" s="7">
        <v>64000</v>
      </c>
      <c r="AN42" s="7">
        <v>68000</v>
      </c>
      <c r="AO42" s="7">
        <v>72000</v>
      </c>
      <c r="AP42" s="6" t="s">
        <v>2862</v>
      </c>
      <c r="AQ42" s="6" t="s">
        <v>2863</v>
      </c>
      <c r="AR42" s="6" t="s">
        <v>2864</v>
      </c>
      <c r="AS42" s="7">
        <f t="shared" si="3"/>
        <v>0</v>
      </c>
      <c r="AT42" s="7">
        <f t="shared" si="4"/>
        <v>64000</v>
      </c>
      <c r="AU42" s="7">
        <v>0</v>
      </c>
      <c r="AV42" s="7">
        <v>0</v>
      </c>
      <c r="AW42" s="7">
        <v>0</v>
      </c>
      <c r="AX42" s="7">
        <v>0</v>
      </c>
      <c r="AY42" s="7">
        <v>0</v>
      </c>
      <c r="AZ42" s="7">
        <v>0</v>
      </c>
      <c r="BA42" s="7">
        <v>0</v>
      </c>
      <c r="BB42" s="7">
        <v>0</v>
      </c>
      <c r="BC42" s="7">
        <v>0</v>
      </c>
      <c r="BD42" s="7">
        <v>0</v>
      </c>
      <c r="BE42" s="7">
        <v>0</v>
      </c>
      <c r="BF42" s="7">
        <v>0</v>
      </c>
      <c r="BG42" s="7">
        <v>0</v>
      </c>
      <c r="BH42" s="7">
        <v>0</v>
      </c>
      <c r="BI42" s="7">
        <v>0</v>
      </c>
      <c r="BJ42" s="7">
        <v>0</v>
      </c>
      <c r="BK42" s="7">
        <v>600</v>
      </c>
      <c r="BL42" s="7">
        <v>0</v>
      </c>
      <c r="BM42" s="7">
        <v>0</v>
      </c>
      <c r="BN42" s="7">
        <v>0</v>
      </c>
      <c r="BO42" s="7">
        <v>0</v>
      </c>
    </row>
    <row r="43" spans="1:67" ht="72" x14ac:dyDescent="0.25">
      <c r="A43" s="5">
        <v>38</v>
      </c>
      <c r="B43" s="5">
        <v>38</v>
      </c>
      <c r="C43" s="19">
        <v>3212</v>
      </c>
      <c r="D43" s="20">
        <v>3</v>
      </c>
      <c r="E43" s="20" t="s">
        <v>2709</v>
      </c>
      <c r="F43" s="20" t="s">
        <v>2710</v>
      </c>
      <c r="G43" s="20" t="s">
        <v>2053</v>
      </c>
      <c r="H43" s="6" t="s">
        <v>2709</v>
      </c>
      <c r="I43" s="7">
        <f t="shared" si="0"/>
        <v>535000</v>
      </c>
      <c r="J43" s="7">
        <f t="shared" si="1"/>
        <v>0</v>
      </c>
      <c r="K43" s="7">
        <f t="shared" si="2"/>
        <v>0</v>
      </c>
      <c r="L43" s="6"/>
      <c r="M43" s="20" t="s">
        <v>2667</v>
      </c>
      <c r="N43" s="6" t="s">
        <v>2709</v>
      </c>
      <c r="O43" s="6" t="s">
        <v>2710</v>
      </c>
      <c r="P43" s="6" t="s">
        <v>1337</v>
      </c>
      <c r="Q43" s="6" t="s">
        <v>2790</v>
      </c>
      <c r="R43" s="6" t="s">
        <v>2791</v>
      </c>
      <c r="S43" s="6" t="s">
        <v>2802</v>
      </c>
      <c r="T43" s="6" t="s">
        <v>2803</v>
      </c>
      <c r="U43" s="6" t="s">
        <v>1945</v>
      </c>
      <c r="V43" s="6" t="s">
        <v>2804</v>
      </c>
      <c r="W43" s="6" t="s">
        <v>2729</v>
      </c>
      <c r="X43" s="6" t="s">
        <v>2053</v>
      </c>
      <c r="Y43" s="6"/>
      <c r="Z43" s="26">
        <v>10500</v>
      </c>
      <c r="AA43" s="20">
        <v>45657</v>
      </c>
      <c r="AB43" s="6" t="s">
        <v>2851</v>
      </c>
      <c r="AC43" s="6" t="s">
        <v>2852</v>
      </c>
      <c r="AD43" s="6"/>
      <c r="AE43" s="26"/>
      <c r="AF43" s="20"/>
      <c r="AG43" s="27"/>
      <c r="AH43" s="20"/>
      <c r="AI43" s="26"/>
      <c r="AJ43" s="20"/>
      <c r="AK43" s="27"/>
      <c r="AL43" s="20"/>
      <c r="AM43" s="7"/>
      <c r="AN43" s="7"/>
      <c r="AO43" s="7"/>
      <c r="AP43" s="6"/>
      <c r="AQ43" s="6"/>
      <c r="AR43" s="6"/>
      <c r="AS43" s="7">
        <f t="shared" si="3"/>
        <v>0</v>
      </c>
      <c r="AT43" s="7">
        <f t="shared" si="4"/>
        <v>0</v>
      </c>
      <c r="AU43" s="7">
        <v>0</v>
      </c>
      <c r="AV43" s="7">
        <v>500000</v>
      </c>
      <c r="AW43" s="7">
        <v>0</v>
      </c>
      <c r="AX43" s="7">
        <v>0</v>
      </c>
      <c r="AY43" s="7">
        <v>0</v>
      </c>
      <c r="AZ43" s="7">
        <v>0</v>
      </c>
      <c r="BA43" s="7">
        <v>25000</v>
      </c>
      <c r="BB43" s="7">
        <v>0</v>
      </c>
      <c r="BC43" s="7">
        <v>0</v>
      </c>
      <c r="BD43" s="7">
        <v>0</v>
      </c>
      <c r="BE43" s="7">
        <v>0</v>
      </c>
      <c r="BF43" s="7">
        <v>0</v>
      </c>
      <c r="BG43" s="7">
        <v>0</v>
      </c>
      <c r="BH43" s="7">
        <v>0</v>
      </c>
      <c r="BI43" s="7">
        <v>0</v>
      </c>
      <c r="BJ43" s="7">
        <v>0</v>
      </c>
      <c r="BK43" s="7">
        <v>10000</v>
      </c>
      <c r="BL43" s="7">
        <v>0</v>
      </c>
      <c r="BM43" s="7">
        <v>0</v>
      </c>
      <c r="BN43" s="7">
        <v>0</v>
      </c>
      <c r="BO43" s="7">
        <v>0</v>
      </c>
    </row>
    <row r="44" spans="1:67" ht="96" x14ac:dyDescent="0.25">
      <c r="A44" s="5">
        <v>39</v>
      </c>
      <c r="B44" s="5">
        <v>39</v>
      </c>
      <c r="C44" s="19">
        <v>753</v>
      </c>
      <c r="D44" s="20">
        <v>3</v>
      </c>
      <c r="E44" s="20" t="s">
        <v>158</v>
      </c>
      <c r="F44" s="20" t="s">
        <v>931</v>
      </c>
      <c r="G44" s="20" t="s">
        <v>2053</v>
      </c>
      <c r="H44" s="6" t="s">
        <v>158</v>
      </c>
      <c r="I44" s="7">
        <f t="shared" si="0"/>
        <v>20</v>
      </c>
      <c r="J44" s="7">
        <f t="shared" si="1"/>
        <v>0</v>
      </c>
      <c r="K44" s="7">
        <f t="shared" si="2"/>
        <v>0</v>
      </c>
      <c r="L44" s="6">
        <v>165</v>
      </c>
      <c r="M44" s="20" t="s">
        <v>2667</v>
      </c>
      <c r="N44" s="6" t="s">
        <v>569</v>
      </c>
      <c r="O44" s="6" t="s">
        <v>931</v>
      </c>
      <c r="P44" s="6" t="s">
        <v>1369</v>
      </c>
      <c r="Q44" s="6" t="s">
        <v>1370</v>
      </c>
      <c r="R44" s="6" t="s">
        <v>1371</v>
      </c>
      <c r="S44" s="6" t="s">
        <v>5310</v>
      </c>
      <c r="T44" s="6" t="s">
        <v>1783</v>
      </c>
      <c r="U44" s="6" t="s">
        <v>1946</v>
      </c>
      <c r="V44" s="6" t="s">
        <v>1989</v>
      </c>
      <c r="W44" s="6" t="s">
        <v>2172</v>
      </c>
      <c r="X44" s="7" t="s">
        <v>2053</v>
      </c>
      <c r="Y44" s="6"/>
      <c r="Z44" s="26">
        <v>12650000</v>
      </c>
      <c r="AA44" s="20" t="s">
        <v>2597</v>
      </c>
      <c r="AB44" s="6" t="s">
        <v>2372</v>
      </c>
      <c r="AC44" s="6"/>
      <c r="AD44" s="6"/>
      <c r="AE44" s="26"/>
      <c r="AF44" s="20"/>
      <c r="AG44" s="27"/>
      <c r="AH44" s="20"/>
      <c r="AI44" s="26"/>
      <c r="AJ44" s="20"/>
      <c r="AK44" s="27"/>
      <c r="AL44" s="20"/>
      <c r="AM44" s="7"/>
      <c r="AN44" s="7"/>
      <c r="AO44" s="7"/>
      <c r="AP44" s="6"/>
      <c r="AQ44" s="6"/>
      <c r="AR44" s="6"/>
      <c r="AS44" s="7">
        <f t="shared" si="3"/>
        <v>0</v>
      </c>
      <c r="AT44" s="7">
        <f t="shared" si="4"/>
        <v>0</v>
      </c>
      <c r="AU44" s="7">
        <v>20</v>
      </c>
      <c r="AV44" s="7">
        <v>0</v>
      </c>
      <c r="AW44" s="7">
        <v>0</v>
      </c>
      <c r="AX44" s="7">
        <v>0</v>
      </c>
      <c r="AY44" s="7">
        <v>0</v>
      </c>
      <c r="AZ44" s="7">
        <v>0</v>
      </c>
      <c r="BA44" s="7">
        <v>0</v>
      </c>
      <c r="BB44" s="7">
        <v>0</v>
      </c>
      <c r="BC44" s="7">
        <v>0</v>
      </c>
      <c r="BD44" s="7">
        <v>0</v>
      </c>
      <c r="BE44" s="7">
        <v>0</v>
      </c>
      <c r="BF44" s="7">
        <v>0</v>
      </c>
      <c r="BG44" s="7">
        <v>0</v>
      </c>
      <c r="BH44" s="7">
        <v>0</v>
      </c>
      <c r="BI44" s="7">
        <v>0</v>
      </c>
      <c r="BJ44" s="7">
        <v>0</v>
      </c>
      <c r="BK44" s="7">
        <v>0</v>
      </c>
      <c r="BL44" s="7">
        <v>0</v>
      </c>
      <c r="BM44" s="7">
        <v>0</v>
      </c>
      <c r="BN44" s="7">
        <v>0</v>
      </c>
      <c r="BO44" s="7">
        <v>0</v>
      </c>
    </row>
    <row r="45" spans="1:67" ht="156" x14ac:dyDescent="0.25">
      <c r="A45" s="5">
        <v>40</v>
      </c>
      <c r="B45" s="5">
        <v>40</v>
      </c>
      <c r="C45" s="19">
        <v>780</v>
      </c>
      <c r="D45" s="20">
        <v>3</v>
      </c>
      <c r="E45" s="20" t="s">
        <v>6048</v>
      </c>
      <c r="F45" s="20" t="s">
        <v>934</v>
      </c>
      <c r="G45" s="20" t="s">
        <v>2053</v>
      </c>
      <c r="H45" s="6" t="s">
        <v>161</v>
      </c>
      <c r="I45" s="7">
        <f t="shared" si="0"/>
        <v>65</v>
      </c>
      <c r="J45" s="7">
        <f t="shared" si="1"/>
        <v>9090000</v>
      </c>
      <c r="K45" s="7">
        <f t="shared" si="2"/>
        <v>590850000</v>
      </c>
      <c r="L45" s="6">
        <v>62</v>
      </c>
      <c r="M45" s="20" t="s">
        <v>2667</v>
      </c>
      <c r="N45" s="6" t="s">
        <v>570</v>
      </c>
      <c r="O45" s="6" t="s">
        <v>934</v>
      </c>
      <c r="P45" s="6" t="s">
        <v>1374</v>
      </c>
      <c r="Q45" s="6" t="s">
        <v>1375</v>
      </c>
      <c r="R45" s="6" t="s">
        <v>1376</v>
      </c>
      <c r="S45" s="6" t="s">
        <v>2805</v>
      </c>
      <c r="T45" s="6" t="s">
        <v>1786</v>
      </c>
      <c r="U45" s="6" t="s">
        <v>1948</v>
      </c>
      <c r="V45" s="6" t="s">
        <v>2022</v>
      </c>
      <c r="W45" s="6" t="s">
        <v>2183</v>
      </c>
      <c r="X45" s="7" t="s">
        <v>2053</v>
      </c>
      <c r="Y45" s="6"/>
      <c r="Z45" s="26">
        <v>9450000</v>
      </c>
      <c r="AA45" s="20" t="s">
        <v>2597</v>
      </c>
      <c r="AB45" s="6" t="s">
        <v>2375</v>
      </c>
      <c r="AC45" s="6"/>
      <c r="AD45" s="6"/>
      <c r="AE45" s="26">
        <v>9090000</v>
      </c>
      <c r="AF45" s="20" t="s">
        <v>6214</v>
      </c>
      <c r="AG45" s="27" t="s">
        <v>6215</v>
      </c>
      <c r="AH45" s="20" t="s">
        <v>5050</v>
      </c>
      <c r="AI45" s="26">
        <v>9090000</v>
      </c>
      <c r="AJ45" s="20" t="s">
        <v>6214</v>
      </c>
      <c r="AK45" s="27" t="s">
        <v>6215</v>
      </c>
      <c r="AL45" s="20" t="s">
        <v>5050</v>
      </c>
      <c r="AM45" s="7"/>
      <c r="AN45" s="7"/>
      <c r="AO45" s="7"/>
      <c r="AP45" s="6"/>
      <c r="AQ45" s="6"/>
      <c r="AR45" s="6"/>
      <c r="AS45" s="7">
        <f t="shared" si="3"/>
        <v>9090000</v>
      </c>
      <c r="AT45" s="7">
        <f t="shared" si="4"/>
        <v>0</v>
      </c>
      <c r="AU45" s="7">
        <v>0</v>
      </c>
      <c r="AV45" s="7">
        <v>60</v>
      </c>
      <c r="AW45" s="7">
        <v>0</v>
      </c>
      <c r="AX45" s="7">
        <v>0</v>
      </c>
      <c r="AY45" s="7">
        <v>0</v>
      </c>
      <c r="AZ45" s="7">
        <v>0</v>
      </c>
      <c r="BA45" s="7">
        <v>0</v>
      </c>
      <c r="BB45" s="7">
        <v>5</v>
      </c>
      <c r="BC45" s="7">
        <v>0</v>
      </c>
      <c r="BD45" s="7">
        <v>0</v>
      </c>
      <c r="BE45" s="7">
        <v>0</v>
      </c>
      <c r="BF45" s="7">
        <v>0</v>
      </c>
      <c r="BG45" s="7">
        <v>0</v>
      </c>
      <c r="BH45" s="7">
        <v>0</v>
      </c>
      <c r="BI45" s="7">
        <v>0</v>
      </c>
      <c r="BJ45" s="7">
        <v>0</v>
      </c>
      <c r="BK45" s="7">
        <v>0</v>
      </c>
      <c r="BL45" s="7">
        <v>0</v>
      </c>
      <c r="BM45" s="7">
        <v>0</v>
      </c>
      <c r="BN45" s="7">
        <v>0</v>
      </c>
      <c r="BO45" s="7">
        <v>0</v>
      </c>
    </row>
    <row r="46" spans="1:67" ht="108" x14ac:dyDescent="0.25">
      <c r="A46" s="5">
        <v>41</v>
      </c>
      <c r="B46" s="5">
        <v>41</v>
      </c>
      <c r="C46" s="19">
        <v>3237</v>
      </c>
      <c r="D46" s="20">
        <v>3</v>
      </c>
      <c r="E46" s="20" t="s">
        <v>5590</v>
      </c>
      <c r="F46" s="20" t="s">
        <v>5708</v>
      </c>
      <c r="G46" s="20" t="s">
        <v>2053</v>
      </c>
      <c r="H46" s="6" t="s">
        <v>5590</v>
      </c>
      <c r="I46" s="7">
        <f t="shared" si="0"/>
        <v>100</v>
      </c>
      <c r="J46" s="7">
        <f t="shared" si="1"/>
        <v>8610</v>
      </c>
      <c r="K46" s="7">
        <f t="shared" si="2"/>
        <v>861000</v>
      </c>
      <c r="L46" s="6"/>
      <c r="M46" s="20" t="s">
        <v>2667</v>
      </c>
      <c r="N46" s="6" t="s">
        <v>5604</v>
      </c>
      <c r="O46" s="6" t="s">
        <v>5591</v>
      </c>
      <c r="P46" s="6" t="s">
        <v>5642</v>
      </c>
      <c r="Q46" s="6" t="s">
        <v>1245</v>
      </c>
      <c r="R46" s="6" t="s">
        <v>5643</v>
      </c>
      <c r="S46" s="6">
        <v>408000603</v>
      </c>
      <c r="T46" s="6"/>
      <c r="U46" s="6" t="s">
        <v>1946</v>
      </c>
      <c r="V46" s="6" t="s">
        <v>5660</v>
      </c>
      <c r="W46" s="6" t="s">
        <v>2194</v>
      </c>
      <c r="X46" s="6" t="s">
        <v>2053</v>
      </c>
      <c r="Y46" s="6"/>
      <c r="Z46" s="26">
        <v>15323</v>
      </c>
      <c r="AA46" s="20" t="s">
        <v>5682</v>
      </c>
      <c r="AB46" s="6" t="s">
        <v>5683</v>
      </c>
      <c r="AC46" s="6"/>
      <c r="AD46" s="6"/>
      <c r="AE46" s="26">
        <v>8400</v>
      </c>
      <c r="AF46" s="20" t="s">
        <v>6216</v>
      </c>
      <c r="AG46" s="27">
        <v>44725</v>
      </c>
      <c r="AH46" s="20" t="s">
        <v>5044</v>
      </c>
      <c r="AI46" s="26">
        <v>8610</v>
      </c>
      <c r="AJ46" s="20" t="s">
        <v>6217</v>
      </c>
      <c r="AK46" s="27">
        <v>44550</v>
      </c>
      <c r="AL46" s="20" t="s">
        <v>6213</v>
      </c>
      <c r="AM46" s="7"/>
      <c r="AN46" s="7"/>
      <c r="AO46" s="7"/>
      <c r="AP46" s="6"/>
      <c r="AQ46" s="6"/>
      <c r="AR46" s="6"/>
      <c r="AS46" s="7">
        <f t="shared" si="3"/>
        <v>8610</v>
      </c>
      <c r="AT46" s="7">
        <f t="shared" si="4"/>
        <v>0</v>
      </c>
      <c r="AU46" s="7">
        <v>0</v>
      </c>
      <c r="AV46" s="7">
        <v>0</v>
      </c>
      <c r="AW46" s="7">
        <v>0</v>
      </c>
      <c r="AX46" s="7">
        <v>0</v>
      </c>
      <c r="AY46" s="7">
        <v>0</v>
      </c>
      <c r="AZ46" s="7">
        <v>0</v>
      </c>
      <c r="BA46" s="7">
        <v>100</v>
      </c>
      <c r="BB46" s="7">
        <v>0</v>
      </c>
      <c r="BC46" s="7">
        <v>0</v>
      </c>
      <c r="BD46" s="7">
        <v>0</v>
      </c>
      <c r="BE46" s="7">
        <v>0</v>
      </c>
      <c r="BF46" s="7">
        <v>0</v>
      </c>
      <c r="BG46" s="7">
        <v>0</v>
      </c>
      <c r="BH46" s="7">
        <v>0</v>
      </c>
      <c r="BI46" s="7">
        <v>0</v>
      </c>
      <c r="BJ46" s="7">
        <v>0</v>
      </c>
      <c r="BK46" s="7">
        <v>0</v>
      </c>
      <c r="BL46" s="7">
        <v>0</v>
      </c>
      <c r="BM46" s="7">
        <v>0</v>
      </c>
      <c r="BN46" s="7">
        <v>0</v>
      </c>
      <c r="BO46" s="7">
        <v>0</v>
      </c>
    </row>
    <row r="47" spans="1:67" ht="36" x14ac:dyDescent="0.25">
      <c r="A47" s="5">
        <v>42</v>
      </c>
      <c r="B47" s="5">
        <v>42</v>
      </c>
      <c r="C47" s="19">
        <v>3231</v>
      </c>
      <c r="D47" s="20">
        <v>3</v>
      </c>
      <c r="E47" s="20" t="s">
        <v>5579</v>
      </c>
      <c r="F47" s="20" t="s">
        <v>5707</v>
      </c>
      <c r="G47" s="20" t="s">
        <v>2246</v>
      </c>
      <c r="H47" s="6" t="s">
        <v>5579</v>
      </c>
      <c r="I47" s="7">
        <f t="shared" si="0"/>
        <v>0</v>
      </c>
      <c r="J47" s="7">
        <f t="shared" si="1"/>
        <v>115000</v>
      </c>
      <c r="K47" s="7">
        <f t="shared" si="2"/>
        <v>0</v>
      </c>
      <c r="L47" s="6"/>
      <c r="M47" s="20" t="s">
        <v>2667</v>
      </c>
      <c r="N47" s="6" t="s">
        <v>5579</v>
      </c>
      <c r="O47" s="6" t="s">
        <v>5580</v>
      </c>
      <c r="P47" s="6" t="s">
        <v>5619</v>
      </c>
      <c r="Q47" s="6" t="s">
        <v>1187</v>
      </c>
      <c r="R47" s="6" t="s">
        <v>5619</v>
      </c>
      <c r="S47" s="6" t="s">
        <v>5629</v>
      </c>
      <c r="T47" s="6" t="s">
        <v>5630</v>
      </c>
      <c r="U47" s="6" t="s">
        <v>1945</v>
      </c>
      <c r="V47" s="6" t="s">
        <v>5659</v>
      </c>
      <c r="W47" s="6" t="s">
        <v>5651</v>
      </c>
      <c r="X47" s="6" t="s">
        <v>2246</v>
      </c>
      <c r="Y47" s="6"/>
      <c r="Z47" s="26">
        <v>150000</v>
      </c>
      <c r="AA47" s="20" t="s">
        <v>2635</v>
      </c>
      <c r="AB47" s="6" t="s">
        <v>5675</v>
      </c>
      <c r="AC47" s="6" t="s">
        <v>5579</v>
      </c>
      <c r="AD47" s="6"/>
      <c r="AE47" s="26"/>
      <c r="AF47" s="20"/>
      <c r="AG47" s="27"/>
      <c r="AH47" s="20"/>
      <c r="AI47" s="26"/>
      <c r="AJ47" s="20"/>
      <c r="AK47" s="27"/>
      <c r="AL47" s="20"/>
      <c r="AM47" s="7">
        <v>115000</v>
      </c>
      <c r="AN47" s="7">
        <v>120000</v>
      </c>
      <c r="AO47" s="7">
        <v>127000</v>
      </c>
      <c r="AP47" s="6" t="s">
        <v>5689</v>
      </c>
      <c r="AQ47" s="6" t="s">
        <v>5690</v>
      </c>
      <c r="AR47" s="6" t="s">
        <v>5691</v>
      </c>
      <c r="AS47" s="7">
        <f t="shared" si="3"/>
        <v>0</v>
      </c>
      <c r="AT47" s="7">
        <f t="shared" si="4"/>
        <v>115000</v>
      </c>
      <c r="AU47" s="7">
        <v>0</v>
      </c>
      <c r="AV47" s="7">
        <v>0</v>
      </c>
      <c r="AW47" s="7">
        <v>0</v>
      </c>
      <c r="AX47" s="7">
        <v>0</v>
      </c>
      <c r="AY47" s="7">
        <v>0</v>
      </c>
      <c r="AZ47" s="7">
        <v>0</v>
      </c>
      <c r="BA47" s="7">
        <v>0</v>
      </c>
      <c r="BB47" s="7">
        <v>0</v>
      </c>
      <c r="BC47" s="7">
        <v>0</v>
      </c>
      <c r="BD47" s="7">
        <v>0</v>
      </c>
      <c r="BE47" s="7">
        <v>0</v>
      </c>
      <c r="BF47" s="7">
        <v>0</v>
      </c>
      <c r="BG47" s="7">
        <v>0</v>
      </c>
      <c r="BH47" s="7">
        <v>0</v>
      </c>
      <c r="BI47" s="7">
        <v>0</v>
      </c>
      <c r="BJ47" s="7">
        <v>0</v>
      </c>
      <c r="BK47" s="7">
        <v>0</v>
      </c>
      <c r="BL47" s="7">
        <v>0</v>
      </c>
      <c r="BM47" s="7">
        <v>0</v>
      </c>
      <c r="BN47" s="7">
        <v>0</v>
      </c>
      <c r="BO47" s="7">
        <v>0</v>
      </c>
    </row>
    <row r="48" spans="1:67" ht="36" x14ac:dyDescent="0.25">
      <c r="A48" s="5">
        <v>43</v>
      </c>
      <c r="B48" s="5">
        <v>43</v>
      </c>
      <c r="C48" s="19">
        <v>3232</v>
      </c>
      <c r="D48" s="20">
        <v>3</v>
      </c>
      <c r="E48" s="20" t="s">
        <v>5581</v>
      </c>
      <c r="F48" s="20" t="s">
        <v>5707</v>
      </c>
      <c r="G48" s="20" t="s">
        <v>2246</v>
      </c>
      <c r="H48" s="6" t="s">
        <v>5581</v>
      </c>
      <c r="I48" s="7">
        <f t="shared" si="0"/>
        <v>0</v>
      </c>
      <c r="J48" s="7">
        <f t="shared" si="1"/>
        <v>170000</v>
      </c>
      <c r="K48" s="7">
        <f t="shared" si="2"/>
        <v>0</v>
      </c>
      <c r="L48" s="6"/>
      <c r="M48" s="20" t="s">
        <v>2667</v>
      </c>
      <c r="N48" s="6" t="s">
        <v>5581</v>
      </c>
      <c r="O48" s="6" t="s">
        <v>5582</v>
      </c>
      <c r="P48" s="6" t="s">
        <v>5619</v>
      </c>
      <c r="Q48" s="6" t="s">
        <v>1187</v>
      </c>
      <c r="R48" s="6" t="s">
        <v>5619</v>
      </c>
      <c r="S48" s="6" t="s">
        <v>5631</v>
      </c>
      <c r="T48" s="6" t="s">
        <v>5630</v>
      </c>
      <c r="U48" s="6" t="s">
        <v>1945</v>
      </c>
      <c r="V48" s="6" t="s">
        <v>5659</v>
      </c>
      <c r="W48" s="6" t="s">
        <v>5651</v>
      </c>
      <c r="X48" s="6" t="s">
        <v>2246</v>
      </c>
      <c r="Y48" s="6"/>
      <c r="Z48" s="26">
        <v>220000</v>
      </c>
      <c r="AA48" s="20" t="s">
        <v>2635</v>
      </c>
      <c r="AB48" s="6" t="s">
        <v>5676</v>
      </c>
      <c r="AC48" s="6" t="s">
        <v>5581</v>
      </c>
      <c r="AD48" s="6"/>
      <c r="AE48" s="26"/>
      <c r="AF48" s="20"/>
      <c r="AG48" s="27"/>
      <c r="AH48" s="20"/>
      <c r="AI48" s="26"/>
      <c r="AJ48" s="20"/>
      <c r="AK48" s="27"/>
      <c r="AL48" s="20"/>
      <c r="AM48" s="7">
        <v>170000</v>
      </c>
      <c r="AN48" s="7">
        <v>179000</v>
      </c>
      <c r="AO48" s="7">
        <v>185000</v>
      </c>
      <c r="AP48" s="6" t="s">
        <v>5689</v>
      </c>
      <c r="AQ48" s="6" t="s">
        <v>5690</v>
      </c>
      <c r="AR48" s="6" t="s">
        <v>5691</v>
      </c>
      <c r="AS48" s="7">
        <f t="shared" si="3"/>
        <v>0</v>
      </c>
      <c r="AT48" s="7">
        <f t="shared" si="4"/>
        <v>170000</v>
      </c>
      <c r="AU48" s="7">
        <v>0</v>
      </c>
      <c r="AV48" s="7">
        <v>0</v>
      </c>
      <c r="AW48" s="7">
        <v>0</v>
      </c>
      <c r="AX48" s="7">
        <v>0</v>
      </c>
      <c r="AY48" s="7">
        <v>0</v>
      </c>
      <c r="AZ48" s="7">
        <v>0</v>
      </c>
      <c r="BA48" s="7">
        <v>0</v>
      </c>
      <c r="BB48" s="7">
        <v>0</v>
      </c>
      <c r="BC48" s="7">
        <v>0</v>
      </c>
      <c r="BD48" s="7">
        <v>0</v>
      </c>
      <c r="BE48" s="7">
        <v>0</v>
      </c>
      <c r="BF48" s="7">
        <v>0</v>
      </c>
      <c r="BG48" s="7">
        <v>0</v>
      </c>
      <c r="BH48" s="7">
        <v>0</v>
      </c>
      <c r="BI48" s="7">
        <v>0</v>
      </c>
      <c r="BJ48" s="7">
        <v>0</v>
      </c>
      <c r="BK48" s="7">
        <v>0</v>
      </c>
      <c r="BL48" s="7">
        <v>0</v>
      </c>
      <c r="BM48" s="7">
        <v>0</v>
      </c>
      <c r="BN48" s="7">
        <v>0</v>
      </c>
      <c r="BO48" s="7">
        <v>0</v>
      </c>
    </row>
    <row r="49" spans="1:67" ht="36" x14ac:dyDescent="0.25">
      <c r="A49" s="5">
        <v>44</v>
      </c>
      <c r="B49" s="5">
        <v>44</v>
      </c>
      <c r="C49" s="19">
        <v>3233</v>
      </c>
      <c r="D49" s="20">
        <v>3</v>
      </c>
      <c r="E49" s="20" t="s">
        <v>5583</v>
      </c>
      <c r="F49" s="20" t="s">
        <v>5707</v>
      </c>
      <c r="G49" s="20" t="s">
        <v>2246</v>
      </c>
      <c r="H49" s="6" t="s">
        <v>5583</v>
      </c>
      <c r="I49" s="7">
        <f t="shared" si="0"/>
        <v>0</v>
      </c>
      <c r="J49" s="7">
        <f t="shared" si="1"/>
        <v>250000</v>
      </c>
      <c r="K49" s="7">
        <f t="shared" si="2"/>
        <v>0</v>
      </c>
      <c r="L49" s="6"/>
      <c r="M49" s="20" t="s">
        <v>2667</v>
      </c>
      <c r="N49" s="6" t="s">
        <v>5583</v>
      </c>
      <c r="O49" s="6" t="s">
        <v>5582</v>
      </c>
      <c r="P49" s="6" t="s">
        <v>5619</v>
      </c>
      <c r="Q49" s="6" t="s">
        <v>1187</v>
      </c>
      <c r="R49" s="6" t="s">
        <v>5619</v>
      </c>
      <c r="S49" s="6" t="s">
        <v>5632</v>
      </c>
      <c r="T49" s="6" t="s">
        <v>5630</v>
      </c>
      <c r="U49" s="6" t="s">
        <v>1945</v>
      </c>
      <c r="V49" s="6" t="s">
        <v>5659</v>
      </c>
      <c r="W49" s="6" t="s">
        <v>5651</v>
      </c>
      <c r="X49" s="6" t="s">
        <v>2246</v>
      </c>
      <c r="Y49" s="6"/>
      <c r="Z49" s="26">
        <v>320000</v>
      </c>
      <c r="AA49" s="20" t="s">
        <v>2635</v>
      </c>
      <c r="AB49" s="6" t="s">
        <v>5677</v>
      </c>
      <c r="AC49" s="6" t="s">
        <v>5583</v>
      </c>
      <c r="AD49" s="6"/>
      <c r="AE49" s="26"/>
      <c r="AF49" s="20"/>
      <c r="AG49" s="27"/>
      <c r="AH49" s="20"/>
      <c r="AI49" s="26"/>
      <c r="AJ49" s="20"/>
      <c r="AK49" s="27"/>
      <c r="AL49" s="20"/>
      <c r="AM49" s="7">
        <v>250000</v>
      </c>
      <c r="AN49" s="7">
        <v>265000</v>
      </c>
      <c r="AO49" s="7">
        <v>280000</v>
      </c>
      <c r="AP49" s="6" t="s">
        <v>5689</v>
      </c>
      <c r="AQ49" s="6" t="s">
        <v>5690</v>
      </c>
      <c r="AR49" s="6" t="s">
        <v>5691</v>
      </c>
      <c r="AS49" s="7">
        <f t="shared" si="3"/>
        <v>0</v>
      </c>
      <c r="AT49" s="7">
        <f t="shared" si="4"/>
        <v>250000</v>
      </c>
      <c r="AU49" s="7">
        <v>0</v>
      </c>
      <c r="AV49" s="7">
        <v>0</v>
      </c>
      <c r="AW49" s="7">
        <v>0</v>
      </c>
      <c r="AX49" s="7">
        <v>0</v>
      </c>
      <c r="AY49" s="7">
        <v>0</v>
      </c>
      <c r="AZ49" s="7">
        <v>0</v>
      </c>
      <c r="BA49" s="7">
        <v>0</v>
      </c>
      <c r="BB49" s="7">
        <v>0</v>
      </c>
      <c r="BC49" s="7">
        <v>0</v>
      </c>
      <c r="BD49" s="7">
        <v>0</v>
      </c>
      <c r="BE49" s="7">
        <v>0</v>
      </c>
      <c r="BF49" s="7">
        <v>0</v>
      </c>
      <c r="BG49" s="7">
        <v>0</v>
      </c>
      <c r="BH49" s="7">
        <v>0</v>
      </c>
      <c r="BI49" s="7">
        <v>0</v>
      </c>
      <c r="BJ49" s="7">
        <v>0</v>
      </c>
      <c r="BK49" s="7">
        <v>0</v>
      </c>
      <c r="BL49" s="7">
        <v>0</v>
      </c>
      <c r="BM49" s="7">
        <v>0</v>
      </c>
      <c r="BN49" s="7">
        <v>0</v>
      </c>
      <c r="BO49" s="7">
        <v>0</v>
      </c>
    </row>
    <row r="50" spans="1:67" ht="72" x14ac:dyDescent="0.25">
      <c r="A50" s="5">
        <v>45</v>
      </c>
      <c r="B50" s="5">
        <v>45</v>
      </c>
      <c r="C50" s="19">
        <v>3204</v>
      </c>
      <c r="D50" s="20">
        <v>3</v>
      </c>
      <c r="E50" s="20" t="s">
        <v>2693</v>
      </c>
      <c r="F50" s="20" t="s">
        <v>2694</v>
      </c>
      <c r="G50" s="20" t="s">
        <v>2246</v>
      </c>
      <c r="H50" s="6" t="s">
        <v>2693</v>
      </c>
      <c r="I50" s="7">
        <f t="shared" si="0"/>
        <v>60</v>
      </c>
      <c r="J50" s="7">
        <f t="shared" si="1"/>
        <v>120000</v>
      </c>
      <c r="K50" s="7">
        <f t="shared" si="2"/>
        <v>7200000</v>
      </c>
      <c r="L50" s="6"/>
      <c r="M50" s="20" t="s">
        <v>2667</v>
      </c>
      <c r="N50" s="6" t="s">
        <v>2693</v>
      </c>
      <c r="O50" s="6" t="s">
        <v>2694</v>
      </c>
      <c r="P50" s="6" t="s">
        <v>2769</v>
      </c>
      <c r="Q50" s="6" t="s">
        <v>1277</v>
      </c>
      <c r="R50" s="6" t="s">
        <v>2770</v>
      </c>
      <c r="S50" s="6" t="s">
        <v>2771</v>
      </c>
      <c r="T50" s="6" t="s">
        <v>2772</v>
      </c>
      <c r="U50" s="6" t="s">
        <v>1945</v>
      </c>
      <c r="V50" s="6" t="s">
        <v>2773</v>
      </c>
      <c r="W50" s="6" t="s">
        <v>2729</v>
      </c>
      <c r="X50" s="6" t="s">
        <v>2246</v>
      </c>
      <c r="Y50" s="6"/>
      <c r="Z50" s="26">
        <v>126000</v>
      </c>
      <c r="AA50" s="20">
        <v>45657</v>
      </c>
      <c r="AB50" s="6" t="s">
        <v>2838</v>
      </c>
      <c r="AC50" s="6" t="s">
        <v>2839</v>
      </c>
      <c r="AD50" s="6"/>
      <c r="AE50" s="26">
        <v>120000</v>
      </c>
      <c r="AF50" s="20" t="s">
        <v>2866</v>
      </c>
      <c r="AG50" s="27">
        <v>44663</v>
      </c>
      <c r="AH50" s="20" t="s">
        <v>2859</v>
      </c>
      <c r="AI50" s="26"/>
      <c r="AJ50" s="20"/>
      <c r="AK50" s="27"/>
      <c r="AL50" s="20"/>
      <c r="AM50" s="7"/>
      <c r="AN50" s="7"/>
      <c r="AO50" s="7"/>
      <c r="AP50" s="6"/>
      <c r="AQ50" s="6"/>
      <c r="AR50" s="6"/>
      <c r="AS50" s="7">
        <f t="shared" si="3"/>
        <v>120000</v>
      </c>
      <c r="AT50" s="7">
        <f t="shared" si="4"/>
        <v>0</v>
      </c>
      <c r="AU50" s="7">
        <v>0</v>
      </c>
      <c r="AV50" s="7">
        <v>0</v>
      </c>
      <c r="AW50" s="7">
        <v>0</v>
      </c>
      <c r="AX50" s="7">
        <v>60</v>
      </c>
      <c r="AY50" s="7">
        <v>0</v>
      </c>
      <c r="AZ50" s="7">
        <v>0</v>
      </c>
      <c r="BA50" s="7">
        <v>0</v>
      </c>
      <c r="BB50" s="7">
        <v>0</v>
      </c>
      <c r="BC50" s="7">
        <v>0</v>
      </c>
      <c r="BD50" s="7">
        <v>0</v>
      </c>
      <c r="BE50" s="7">
        <v>0</v>
      </c>
      <c r="BF50" s="7">
        <v>0</v>
      </c>
      <c r="BG50" s="7">
        <v>0</v>
      </c>
      <c r="BH50" s="7">
        <v>0</v>
      </c>
      <c r="BI50" s="7">
        <v>0</v>
      </c>
      <c r="BJ50" s="7">
        <v>0</v>
      </c>
      <c r="BK50" s="7">
        <v>0</v>
      </c>
      <c r="BL50" s="7">
        <v>0</v>
      </c>
      <c r="BM50" s="7">
        <v>0</v>
      </c>
      <c r="BN50" s="7">
        <v>0</v>
      </c>
      <c r="BO50" s="7">
        <v>0</v>
      </c>
    </row>
    <row r="51" spans="1:67" ht="36" x14ac:dyDescent="0.25">
      <c r="A51" s="5">
        <v>46</v>
      </c>
      <c r="B51" s="5">
        <v>46</v>
      </c>
      <c r="C51" s="19">
        <v>3240</v>
      </c>
      <c r="D51" s="20">
        <v>3</v>
      </c>
      <c r="E51" s="20" t="s">
        <v>5596</v>
      </c>
      <c r="F51" s="20" t="s">
        <v>5596</v>
      </c>
      <c r="G51" s="20" t="s">
        <v>2053</v>
      </c>
      <c r="H51" s="6" t="s">
        <v>5596</v>
      </c>
      <c r="I51" s="7">
        <f t="shared" si="0"/>
        <v>0</v>
      </c>
      <c r="J51" s="7">
        <f t="shared" si="1"/>
        <v>0</v>
      </c>
      <c r="K51" s="7">
        <f t="shared" si="2"/>
        <v>0</v>
      </c>
      <c r="L51" s="6"/>
      <c r="M51" s="20" t="s">
        <v>2667</v>
      </c>
      <c r="N51" s="6" t="s">
        <v>5607</v>
      </c>
      <c r="O51" s="6" t="s">
        <v>5597</v>
      </c>
      <c r="P51" s="6" t="s">
        <v>5645</v>
      </c>
      <c r="Q51" s="6" t="s">
        <v>1277</v>
      </c>
      <c r="R51" s="6" t="s">
        <v>5646</v>
      </c>
      <c r="S51" s="6" t="s">
        <v>5649</v>
      </c>
      <c r="T51" s="6" t="s">
        <v>5648</v>
      </c>
      <c r="U51" s="6" t="s">
        <v>1946</v>
      </c>
      <c r="V51" s="6" t="s">
        <v>5661</v>
      </c>
      <c r="W51" s="6" t="s">
        <v>2194</v>
      </c>
      <c r="X51" s="6" t="s">
        <v>2053</v>
      </c>
      <c r="Y51" s="6"/>
      <c r="Z51" s="26">
        <v>22488550</v>
      </c>
      <c r="AA51" s="20" t="s">
        <v>5687</v>
      </c>
      <c r="AB51" s="6" t="s">
        <v>5688</v>
      </c>
      <c r="AC51" s="6"/>
      <c r="AD51" s="6"/>
      <c r="AE51" s="26"/>
      <c r="AF51" s="20"/>
      <c r="AG51" s="27"/>
      <c r="AH51" s="20"/>
      <c r="AI51" s="26"/>
      <c r="AJ51" s="20"/>
      <c r="AK51" s="27"/>
      <c r="AL51" s="20"/>
      <c r="AM51" s="7"/>
      <c r="AN51" s="7"/>
      <c r="AO51" s="7"/>
      <c r="AP51" s="6"/>
      <c r="AQ51" s="6"/>
      <c r="AR51" s="6"/>
      <c r="AS51" s="7">
        <f t="shared" si="3"/>
        <v>0</v>
      </c>
      <c r="AT51" s="7">
        <f t="shared" si="4"/>
        <v>0</v>
      </c>
      <c r="AU51" s="7">
        <v>0</v>
      </c>
      <c r="AV51" s="7">
        <v>0</v>
      </c>
      <c r="AW51" s="7">
        <v>0</v>
      </c>
      <c r="AX51" s="7">
        <v>0</v>
      </c>
      <c r="AY51" s="7">
        <v>0</v>
      </c>
      <c r="AZ51" s="7">
        <v>0</v>
      </c>
      <c r="BA51" s="7">
        <v>0</v>
      </c>
      <c r="BB51" s="7">
        <v>0</v>
      </c>
      <c r="BC51" s="7">
        <v>0</v>
      </c>
      <c r="BD51" s="7">
        <v>0</v>
      </c>
      <c r="BE51" s="7">
        <v>0</v>
      </c>
      <c r="BF51" s="7">
        <v>0</v>
      </c>
      <c r="BG51" s="7">
        <v>0</v>
      </c>
      <c r="BH51" s="7">
        <v>0</v>
      </c>
      <c r="BI51" s="7">
        <v>0</v>
      </c>
      <c r="BJ51" s="7">
        <v>0</v>
      </c>
      <c r="BK51" s="7">
        <v>0</v>
      </c>
      <c r="BL51" s="7">
        <v>0</v>
      </c>
      <c r="BM51" s="7">
        <v>0</v>
      </c>
      <c r="BN51" s="7">
        <v>0</v>
      </c>
      <c r="BO51" s="7">
        <v>0</v>
      </c>
    </row>
    <row r="52" spans="1:67" ht="36" x14ac:dyDescent="0.25">
      <c r="A52" s="5">
        <v>47</v>
      </c>
      <c r="B52" s="5">
        <v>47</v>
      </c>
      <c r="C52" s="19">
        <v>3239</v>
      </c>
      <c r="D52" s="20">
        <v>3</v>
      </c>
      <c r="E52" s="20" t="s">
        <v>5594</v>
      </c>
      <c r="F52" s="20" t="s">
        <v>5594</v>
      </c>
      <c r="G52" s="20" t="s">
        <v>2053</v>
      </c>
      <c r="H52" s="6" t="s">
        <v>5594</v>
      </c>
      <c r="I52" s="7">
        <f t="shared" si="0"/>
        <v>0</v>
      </c>
      <c r="J52" s="7">
        <f t="shared" si="1"/>
        <v>0</v>
      </c>
      <c r="K52" s="7">
        <f t="shared" si="2"/>
        <v>0</v>
      </c>
      <c r="L52" s="6"/>
      <c r="M52" s="20" t="s">
        <v>2667</v>
      </c>
      <c r="N52" s="6" t="s">
        <v>5606</v>
      </c>
      <c r="O52" s="6" t="s">
        <v>5595</v>
      </c>
      <c r="P52" s="6" t="s">
        <v>5645</v>
      </c>
      <c r="Q52" s="6" t="s">
        <v>1277</v>
      </c>
      <c r="R52" s="6" t="s">
        <v>5646</v>
      </c>
      <c r="S52" s="6" t="s">
        <v>5647</v>
      </c>
      <c r="T52" s="6" t="s">
        <v>5648</v>
      </c>
      <c r="U52" s="6" t="s">
        <v>1946</v>
      </c>
      <c r="V52" s="6" t="s">
        <v>5661</v>
      </c>
      <c r="W52" s="6" t="s">
        <v>2194</v>
      </c>
      <c r="X52" s="6" t="s">
        <v>2053</v>
      </c>
      <c r="Y52" s="6"/>
      <c r="Z52" s="26">
        <v>24134250</v>
      </c>
      <c r="AA52" s="20" t="s">
        <v>5685</v>
      </c>
      <c r="AB52" s="6" t="s">
        <v>5686</v>
      </c>
      <c r="AC52" s="6"/>
      <c r="AD52" s="6"/>
      <c r="AE52" s="26"/>
      <c r="AF52" s="20"/>
      <c r="AG52" s="27"/>
      <c r="AH52" s="20"/>
      <c r="AI52" s="26"/>
      <c r="AJ52" s="20"/>
      <c r="AK52" s="27"/>
      <c r="AL52" s="20"/>
      <c r="AM52" s="7"/>
      <c r="AN52" s="7"/>
      <c r="AO52" s="7"/>
      <c r="AP52" s="6"/>
      <c r="AQ52" s="6"/>
      <c r="AR52" s="6"/>
      <c r="AS52" s="7">
        <f t="shared" si="3"/>
        <v>0</v>
      </c>
      <c r="AT52" s="7">
        <f t="shared" si="4"/>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row>
    <row r="53" spans="1:67" ht="252" x14ac:dyDescent="0.25">
      <c r="A53" s="5">
        <v>48</v>
      </c>
      <c r="B53" s="5">
        <v>48</v>
      </c>
      <c r="C53" s="19">
        <v>3216</v>
      </c>
      <c r="D53" s="20">
        <v>3</v>
      </c>
      <c r="E53" s="20" t="s">
        <v>6049</v>
      </c>
      <c r="F53" s="20" t="s">
        <v>2718</v>
      </c>
      <c r="G53" s="20" t="s">
        <v>2247</v>
      </c>
      <c r="H53" s="6" t="s">
        <v>2717</v>
      </c>
      <c r="I53" s="7">
        <f t="shared" si="0"/>
        <v>6</v>
      </c>
      <c r="J53" s="7">
        <f t="shared" si="1"/>
        <v>1770000</v>
      </c>
      <c r="K53" s="7">
        <f t="shared" si="2"/>
        <v>10620000</v>
      </c>
      <c r="L53" s="6"/>
      <c r="M53" s="20" t="s">
        <v>2667</v>
      </c>
      <c r="N53" s="6" t="s">
        <v>2814</v>
      </c>
      <c r="O53" s="6" t="s">
        <v>2718</v>
      </c>
      <c r="P53" s="6" t="s">
        <v>2815</v>
      </c>
      <c r="Q53" s="6" t="s">
        <v>1187</v>
      </c>
      <c r="R53" s="6" t="s">
        <v>2816</v>
      </c>
      <c r="S53" s="6">
        <v>20430221</v>
      </c>
      <c r="T53" s="6" t="s">
        <v>2817</v>
      </c>
      <c r="U53" s="6" t="s">
        <v>1945</v>
      </c>
      <c r="V53" s="6" t="s">
        <v>2818</v>
      </c>
      <c r="W53" s="6" t="s">
        <v>2729</v>
      </c>
      <c r="X53" s="6" t="s">
        <v>2247</v>
      </c>
      <c r="Y53" s="6"/>
      <c r="Z53" s="26">
        <v>1951250</v>
      </c>
      <c r="AA53" s="20" t="s">
        <v>2858</v>
      </c>
      <c r="AB53" s="6"/>
      <c r="AC53" s="6" t="s">
        <v>2717</v>
      </c>
      <c r="AD53" s="6" t="s">
        <v>2814</v>
      </c>
      <c r="AE53" s="26">
        <v>1770000</v>
      </c>
      <c r="AF53" s="20" t="s">
        <v>2872</v>
      </c>
      <c r="AG53" s="27" t="s">
        <v>2873</v>
      </c>
      <c r="AH53" s="20" t="s">
        <v>2859</v>
      </c>
      <c r="AI53" s="26"/>
      <c r="AJ53" s="20"/>
      <c r="AK53" s="27"/>
      <c r="AL53" s="20"/>
      <c r="AM53" s="7"/>
      <c r="AN53" s="7"/>
      <c r="AO53" s="7"/>
      <c r="AP53" s="6"/>
      <c r="AQ53" s="6"/>
      <c r="AR53" s="6"/>
      <c r="AS53" s="7">
        <f t="shared" si="3"/>
        <v>1770000</v>
      </c>
      <c r="AT53" s="7">
        <f t="shared" si="4"/>
        <v>0</v>
      </c>
      <c r="AU53" s="7">
        <v>6</v>
      </c>
      <c r="AV53" s="7">
        <v>0</v>
      </c>
      <c r="AW53" s="7">
        <v>0</v>
      </c>
      <c r="AX53" s="7">
        <v>0</v>
      </c>
      <c r="AY53" s="7">
        <v>0</v>
      </c>
      <c r="AZ53" s="7">
        <v>0</v>
      </c>
      <c r="BA53" s="7">
        <v>0</v>
      </c>
      <c r="BB53" s="7">
        <v>0</v>
      </c>
      <c r="BC53" s="7">
        <v>0</v>
      </c>
      <c r="BD53" s="7">
        <v>0</v>
      </c>
      <c r="BE53" s="7">
        <v>0</v>
      </c>
      <c r="BF53" s="7">
        <v>0</v>
      </c>
      <c r="BG53" s="7">
        <v>0</v>
      </c>
      <c r="BH53" s="7">
        <v>0</v>
      </c>
      <c r="BI53" s="7">
        <v>0</v>
      </c>
      <c r="BJ53" s="7">
        <v>0</v>
      </c>
      <c r="BK53" s="7">
        <v>0</v>
      </c>
      <c r="BL53" s="7">
        <v>0</v>
      </c>
      <c r="BM53" s="7">
        <v>0</v>
      </c>
      <c r="BN53" s="7">
        <v>0</v>
      </c>
      <c r="BO53" s="7">
        <v>0</v>
      </c>
    </row>
    <row r="54" spans="1:67" ht="252" x14ac:dyDescent="0.25">
      <c r="A54" s="5">
        <v>49</v>
      </c>
      <c r="B54" s="5">
        <v>49</v>
      </c>
      <c r="C54" s="19">
        <v>3217</v>
      </c>
      <c r="D54" s="20">
        <v>3</v>
      </c>
      <c r="E54" s="20" t="s">
        <v>6050</v>
      </c>
      <c r="F54" s="20" t="s">
        <v>2720</v>
      </c>
      <c r="G54" s="20" t="s">
        <v>2247</v>
      </c>
      <c r="H54" s="6" t="s">
        <v>2719</v>
      </c>
      <c r="I54" s="7">
        <f t="shared" si="0"/>
        <v>6</v>
      </c>
      <c r="J54" s="7">
        <f t="shared" si="1"/>
        <v>2170000</v>
      </c>
      <c r="K54" s="7">
        <f t="shared" si="2"/>
        <v>13020000</v>
      </c>
      <c r="L54" s="6"/>
      <c r="M54" s="20" t="s">
        <v>2667</v>
      </c>
      <c r="N54" s="6" t="s">
        <v>2819</v>
      </c>
      <c r="O54" s="6" t="s">
        <v>2720</v>
      </c>
      <c r="P54" s="6" t="s">
        <v>2815</v>
      </c>
      <c r="Q54" s="6" t="s">
        <v>1187</v>
      </c>
      <c r="R54" s="6" t="s">
        <v>2816</v>
      </c>
      <c r="S54" s="6">
        <v>20430222</v>
      </c>
      <c r="T54" s="6" t="s">
        <v>2817</v>
      </c>
      <c r="U54" s="6" t="s">
        <v>1945</v>
      </c>
      <c r="V54" s="6" t="s">
        <v>2820</v>
      </c>
      <c r="W54" s="6" t="s">
        <v>2729</v>
      </c>
      <c r="X54" s="6" t="s">
        <v>2247</v>
      </c>
      <c r="Y54" s="6"/>
      <c r="Z54" s="26">
        <v>2439989</v>
      </c>
      <c r="AA54" s="20" t="s">
        <v>2858</v>
      </c>
      <c r="AB54" s="6"/>
      <c r="AC54" s="6" t="s">
        <v>2719</v>
      </c>
      <c r="AD54" s="6" t="s">
        <v>2819</v>
      </c>
      <c r="AE54" s="26">
        <v>2170000</v>
      </c>
      <c r="AF54" s="20" t="s">
        <v>2872</v>
      </c>
      <c r="AG54" s="27" t="s">
        <v>2873</v>
      </c>
      <c r="AH54" s="20" t="s">
        <v>2859</v>
      </c>
      <c r="AI54" s="26"/>
      <c r="AJ54" s="20"/>
      <c r="AK54" s="27"/>
      <c r="AL54" s="20"/>
      <c r="AM54" s="7"/>
      <c r="AN54" s="7"/>
      <c r="AO54" s="7"/>
      <c r="AP54" s="6"/>
      <c r="AQ54" s="6"/>
      <c r="AR54" s="6"/>
      <c r="AS54" s="7">
        <f t="shared" si="3"/>
        <v>2170000</v>
      </c>
      <c r="AT54" s="7">
        <f t="shared" si="4"/>
        <v>0</v>
      </c>
      <c r="AU54" s="7">
        <v>6</v>
      </c>
      <c r="AV54" s="7">
        <v>0</v>
      </c>
      <c r="AW54" s="7">
        <v>0</v>
      </c>
      <c r="AX54" s="7">
        <v>0</v>
      </c>
      <c r="AY54" s="7">
        <v>0</v>
      </c>
      <c r="AZ54" s="7">
        <v>0</v>
      </c>
      <c r="BA54" s="7">
        <v>0</v>
      </c>
      <c r="BB54" s="7">
        <v>0</v>
      </c>
      <c r="BC54" s="7">
        <v>0</v>
      </c>
      <c r="BD54" s="7">
        <v>0</v>
      </c>
      <c r="BE54" s="7">
        <v>0</v>
      </c>
      <c r="BF54" s="7">
        <v>0</v>
      </c>
      <c r="BG54" s="7">
        <v>0</v>
      </c>
      <c r="BH54" s="7">
        <v>0</v>
      </c>
      <c r="BI54" s="7">
        <v>0</v>
      </c>
      <c r="BJ54" s="7">
        <v>0</v>
      </c>
      <c r="BK54" s="7">
        <v>0</v>
      </c>
      <c r="BL54" s="7">
        <v>0</v>
      </c>
      <c r="BM54" s="7">
        <v>0</v>
      </c>
      <c r="BN54" s="7">
        <v>0</v>
      </c>
      <c r="BO54" s="7">
        <v>0</v>
      </c>
    </row>
    <row r="55" spans="1:67" ht="252" x14ac:dyDescent="0.25">
      <c r="A55" s="5">
        <v>50</v>
      </c>
      <c r="B55" s="5">
        <v>50</v>
      </c>
      <c r="C55" s="19">
        <v>3218</v>
      </c>
      <c r="D55" s="20">
        <v>3</v>
      </c>
      <c r="E55" s="20" t="s">
        <v>6051</v>
      </c>
      <c r="F55" s="21" t="s">
        <v>5693</v>
      </c>
      <c r="G55" s="20" t="s">
        <v>2247</v>
      </c>
      <c r="H55" s="6" t="s">
        <v>2721</v>
      </c>
      <c r="I55" s="7">
        <f t="shared" si="0"/>
        <v>26</v>
      </c>
      <c r="J55" s="7">
        <f t="shared" si="1"/>
        <v>2600000</v>
      </c>
      <c r="K55" s="7">
        <f t="shared" si="2"/>
        <v>67600000</v>
      </c>
      <c r="L55" s="6"/>
      <c r="M55" s="20" t="s">
        <v>2667</v>
      </c>
      <c r="N55" s="6" t="s">
        <v>2821</v>
      </c>
      <c r="O55" s="6" t="s">
        <v>2722</v>
      </c>
      <c r="P55" s="6" t="s">
        <v>2815</v>
      </c>
      <c r="Q55" s="6" t="s">
        <v>1187</v>
      </c>
      <c r="R55" s="6" t="s">
        <v>2816</v>
      </c>
      <c r="S55" s="6">
        <v>20430223</v>
      </c>
      <c r="T55" s="6" t="s">
        <v>2817</v>
      </c>
      <c r="U55" s="6" t="s">
        <v>1945</v>
      </c>
      <c r="V55" s="6" t="s">
        <v>2820</v>
      </c>
      <c r="W55" s="6" t="s">
        <v>2729</v>
      </c>
      <c r="X55" s="6" t="s">
        <v>2247</v>
      </c>
      <c r="Y55" s="6"/>
      <c r="Z55" s="26">
        <v>2928727</v>
      </c>
      <c r="AA55" s="20" t="s">
        <v>2858</v>
      </c>
      <c r="AB55" s="6"/>
      <c r="AC55" s="6" t="s">
        <v>2721</v>
      </c>
      <c r="AD55" s="6" t="s">
        <v>2821</v>
      </c>
      <c r="AE55" s="26">
        <v>2600000</v>
      </c>
      <c r="AF55" s="20" t="s">
        <v>2872</v>
      </c>
      <c r="AG55" s="27" t="s">
        <v>2873</v>
      </c>
      <c r="AH55" s="20" t="s">
        <v>2859</v>
      </c>
      <c r="AI55" s="26"/>
      <c r="AJ55" s="20"/>
      <c r="AK55" s="27"/>
      <c r="AL55" s="20"/>
      <c r="AM55" s="7"/>
      <c r="AN55" s="7"/>
      <c r="AO55" s="7"/>
      <c r="AP55" s="6"/>
      <c r="AQ55" s="6"/>
      <c r="AR55" s="6"/>
      <c r="AS55" s="7">
        <f t="shared" si="3"/>
        <v>2600000</v>
      </c>
      <c r="AT55" s="7">
        <f t="shared" si="4"/>
        <v>0</v>
      </c>
      <c r="AU55" s="7">
        <v>6</v>
      </c>
      <c r="AV55" s="7">
        <v>0</v>
      </c>
      <c r="AW55" s="7">
        <v>0</v>
      </c>
      <c r="AX55" s="7">
        <v>0</v>
      </c>
      <c r="AY55" s="7">
        <v>0</v>
      </c>
      <c r="AZ55" s="7">
        <v>0</v>
      </c>
      <c r="BA55" s="7">
        <v>0</v>
      </c>
      <c r="BB55" s="7">
        <v>0</v>
      </c>
      <c r="BC55" s="7">
        <v>0</v>
      </c>
      <c r="BD55" s="7">
        <v>0</v>
      </c>
      <c r="BE55" s="7">
        <v>0</v>
      </c>
      <c r="BF55" s="7">
        <v>0</v>
      </c>
      <c r="BG55" s="7">
        <v>0</v>
      </c>
      <c r="BH55" s="7">
        <v>0</v>
      </c>
      <c r="BI55" s="7">
        <v>0</v>
      </c>
      <c r="BJ55" s="7">
        <v>0</v>
      </c>
      <c r="BK55" s="7">
        <v>20</v>
      </c>
      <c r="BL55" s="7">
        <v>0</v>
      </c>
      <c r="BM55" s="7">
        <v>0</v>
      </c>
      <c r="BN55" s="7">
        <v>0</v>
      </c>
      <c r="BO55" s="7">
        <v>0</v>
      </c>
    </row>
    <row r="56" spans="1:67" ht="84" x14ac:dyDescent="0.25">
      <c r="A56" s="5">
        <v>51</v>
      </c>
      <c r="B56" s="5">
        <v>51</v>
      </c>
      <c r="C56" s="19">
        <v>225</v>
      </c>
      <c r="D56" s="20">
        <v>3</v>
      </c>
      <c r="E56" s="20" t="s">
        <v>84</v>
      </c>
      <c r="F56" s="20" t="s">
        <v>854</v>
      </c>
      <c r="G56" s="20" t="s">
        <v>2053</v>
      </c>
      <c r="H56" s="6" t="s">
        <v>84</v>
      </c>
      <c r="I56" s="7">
        <f t="shared" si="0"/>
        <v>2350</v>
      </c>
      <c r="J56" s="7">
        <f t="shared" si="1"/>
        <v>54000</v>
      </c>
      <c r="K56" s="7">
        <f t="shared" si="2"/>
        <v>126900000</v>
      </c>
      <c r="L56" s="6">
        <v>47</v>
      </c>
      <c r="M56" s="20" t="s">
        <v>2660</v>
      </c>
      <c r="N56" s="6" t="s">
        <v>499</v>
      </c>
      <c r="O56" s="6" t="s">
        <v>854</v>
      </c>
      <c r="P56" s="6" t="s">
        <v>1255</v>
      </c>
      <c r="Q56" s="6" t="s">
        <v>1256</v>
      </c>
      <c r="R56" s="6" t="s">
        <v>1257</v>
      </c>
      <c r="S56" s="6" t="s">
        <v>5236</v>
      </c>
      <c r="T56" s="6" t="s">
        <v>1729</v>
      </c>
      <c r="U56" s="6" t="s">
        <v>1945</v>
      </c>
      <c r="V56" s="6" t="s">
        <v>1975</v>
      </c>
      <c r="W56" s="6" t="s">
        <v>2167</v>
      </c>
      <c r="X56" s="7" t="s">
        <v>2053</v>
      </c>
      <c r="Y56" s="6"/>
      <c r="Z56" s="26">
        <v>45465</v>
      </c>
      <c r="AA56" s="20" t="s">
        <v>2606</v>
      </c>
      <c r="AB56" s="6" t="s">
        <v>2305</v>
      </c>
      <c r="AC56" s="6"/>
      <c r="AD56" s="6"/>
      <c r="AE56" s="26">
        <v>54000</v>
      </c>
      <c r="AF56" s="20" t="s">
        <v>6218</v>
      </c>
      <c r="AG56" s="27" t="s">
        <v>6219</v>
      </c>
      <c r="AH56" s="20" t="s">
        <v>6220</v>
      </c>
      <c r="AI56" s="26">
        <v>54000</v>
      </c>
      <c r="AJ56" s="20" t="s">
        <v>6218</v>
      </c>
      <c r="AK56" s="27" t="s">
        <v>6219</v>
      </c>
      <c r="AL56" s="20" t="s">
        <v>6220</v>
      </c>
      <c r="AM56" s="7"/>
      <c r="AN56" s="7"/>
      <c r="AO56" s="7"/>
      <c r="AP56" s="6"/>
      <c r="AQ56" s="6"/>
      <c r="AR56" s="6"/>
      <c r="AS56" s="7">
        <f t="shared" si="3"/>
        <v>54000</v>
      </c>
      <c r="AT56" s="7">
        <f t="shared" si="4"/>
        <v>0</v>
      </c>
      <c r="AU56" s="7">
        <v>0</v>
      </c>
      <c r="AV56" s="7">
        <v>0</v>
      </c>
      <c r="AW56" s="7">
        <v>0</v>
      </c>
      <c r="AX56" s="7">
        <v>50</v>
      </c>
      <c r="AY56" s="7">
        <v>0</v>
      </c>
      <c r="AZ56" s="7">
        <v>0</v>
      </c>
      <c r="BA56" s="7">
        <v>0</v>
      </c>
      <c r="BB56" s="7">
        <v>2000</v>
      </c>
      <c r="BC56" s="7">
        <v>100</v>
      </c>
      <c r="BD56" s="7">
        <v>0</v>
      </c>
      <c r="BE56" s="7">
        <v>0</v>
      </c>
      <c r="BF56" s="7">
        <v>0</v>
      </c>
      <c r="BG56" s="7">
        <v>0</v>
      </c>
      <c r="BH56" s="7">
        <v>0</v>
      </c>
      <c r="BI56" s="7">
        <v>0</v>
      </c>
      <c r="BJ56" s="7">
        <v>0</v>
      </c>
      <c r="BK56" s="7">
        <v>200</v>
      </c>
      <c r="BL56" s="7">
        <v>0</v>
      </c>
      <c r="BM56" s="7">
        <v>0</v>
      </c>
      <c r="BN56" s="7">
        <v>0</v>
      </c>
      <c r="BO56" s="7">
        <v>0</v>
      </c>
    </row>
    <row r="57" spans="1:67" ht="72" x14ac:dyDescent="0.25">
      <c r="A57" s="5">
        <v>52</v>
      </c>
      <c r="B57" s="5">
        <v>52</v>
      </c>
      <c r="C57" s="19">
        <v>227</v>
      </c>
      <c r="D57" s="20">
        <v>3</v>
      </c>
      <c r="E57" s="20" t="s">
        <v>85</v>
      </c>
      <c r="F57" s="20" t="s">
        <v>855</v>
      </c>
      <c r="G57" s="20" t="s">
        <v>2053</v>
      </c>
      <c r="H57" s="6" t="s">
        <v>85</v>
      </c>
      <c r="I57" s="7">
        <f t="shared" si="0"/>
        <v>700</v>
      </c>
      <c r="J57" s="7">
        <f t="shared" si="1"/>
        <v>54000</v>
      </c>
      <c r="K57" s="7">
        <f t="shared" si="2"/>
        <v>37800000</v>
      </c>
      <c r="L57" s="6">
        <v>47</v>
      </c>
      <c r="M57" s="20" t="s">
        <v>2660</v>
      </c>
      <c r="N57" s="6" t="s">
        <v>500</v>
      </c>
      <c r="O57" s="6" t="s">
        <v>855</v>
      </c>
      <c r="P57" s="6" t="s">
        <v>1255</v>
      </c>
      <c r="Q57" s="6" t="s">
        <v>1256</v>
      </c>
      <c r="R57" s="6" t="s">
        <v>1257</v>
      </c>
      <c r="S57" s="6" t="s">
        <v>5237</v>
      </c>
      <c r="T57" s="6" t="s">
        <v>1730</v>
      </c>
      <c r="U57" s="6" t="s">
        <v>1945</v>
      </c>
      <c r="V57" s="6" t="s">
        <v>1975</v>
      </c>
      <c r="W57" s="6" t="s">
        <v>2167</v>
      </c>
      <c r="X57" s="7" t="s">
        <v>2053</v>
      </c>
      <c r="Y57" s="6"/>
      <c r="Z57" s="26">
        <v>52500</v>
      </c>
      <c r="AA57" s="20" t="s">
        <v>2606</v>
      </c>
      <c r="AB57" s="6" t="s">
        <v>2306</v>
      </c>
      <c r="AC57" s="6"/>
      <c r="AD57" s="6"/>
      <c r="AE57" s="26">
        <v>54000</v>
      </c>
      <c r="AF57" s="20" t="s">
        <v>6218</v>
      </c>
      <c r="AG57" s="27" t="s">
        <v>6219</v>
      </c>
      <c r="AH57" s="20" t="s">
        <v>6220</v>
      </c>
      <c r="AI57" s="26">
        <v>54000</v>
      </c>
      <c r="AJ57" s="20" t="s">
        <v>6218</v>
      </c>
      <c r="AK57" s="27" t="s">
        <v>6219</v>
      </c>
      <c r="AL57" s="20" t="s">
        <v>6220</v>
      </c>
      <c r="AM57" s="7"/>
      <c r="AN57" s="7"/>
      <c r="AO57" s="7"/>
      <c r="AP57" s="6"/>
      <c r="AQ57" s="6"/>
      <c r="AR57" s="6"/>
      <c r="AS57" s="7">
        <f t="shared" si="3"/>
        <v>54000</v>
      </c>
      <c r="AT57" s="7">
        <f t="shared" si="4"/>
        <v>0</v>
      </c>
      <c r="AU57" s="7">
        <v>0</v>
      </c>
      <c r="AV57" s="7">
        <v>0</v>
      </c>
      <c r="AW57" s="7">
        <v>0</v>
      </c>
      <c r="AX57" s="7">
        <v>0</v>
      </c>
      <c r="AY57" s="7">
        <v>0</v>
      </c>
      <c r="AZ57" s="7">
        <v>0</v>
      </c>
      <c r="BA57" s="7">
        <v>0</v>
      </c>
      <c r="BB57" s="7">
        <v>400</v>
      </c>
      <c r="BC57" s="7">
        <v>100</v>
      </c>
      <c r="BD57" s="7">
        <v>0</v>
      </c>
      <c r="BE57" s="7">
        <v>0</v>
      </c>
      <c r="BF57" s="7">
        <v>0</v>
      </c>
      <c r="BG57" s="7">
        <v>0</v>
      </c>
      <c r="BH57" s="7">
        <v>0</v>
      </c>
      <c r="BI57" s="7">
        <v>0</v>
      </c>
      <c r="BJ57" s="7">
        <v>0</v>
      </c>
      <c r="BK57" s="7">
        <v>200</v>
      </c>
      <c r="BL57" s="7">
        <v>0</v>
      </c>
      <c r="BM57" s="7">
        <v>0</v>
      </c>
      <c r="BN57" s="7">
        <v>0</v>
      </c>
      <c r="BO57" s="7">
        <v>0</v>
      </c>
    </row>
    <row r="58" spans="1:67" ht="72" x14ac:dyDescent="0.25">
      <c r="A58" s="5">
        <v>53</v>
      </c>
      <c r="B58" s="5">
        <v>53</v>
      </c>
      <c r="C58" s="19">
        <v>3223</v>
      </c>
      <c r="D58" s="20">
        <v>4</v>
      </c>
      <c r="E58" s="20" t="s">
        <v>5567</v>
      </c>
      <c r="F58" s="20" t="s">
        <v>5699</v>
      </c>
      <c r="G58" s="20" t="s">
        <v>5598</v>
      </c>
      <c r="H58" s="6" t="s">
        <v>5567</v>
      </c>
      <c r="I58" s="7">
        <f t="shared" si="0"/>
        <v>34000</v>
      </c>
      <c r="J58" s="7">
        <f t="shared" si="1"/>
        <v>2400</v>
      </c>
      <c r="K58" s="7">
        <f t="shared" si="2"/>
        <v>81600000</v>
      </c>
      <c r="L58" s="6"/>
      <c r="M58" s="20" t="s">
        <v>2667</v>
      </c>
      <c r="N58" s="6" t="s">
        <v>5567</v>
      </c>
      <c r="O58" s="6" t="s">
        <v>5568</v>
      </c>
      <c r="P58" s="6" t="s">
        <v>5621</v>
      </c>
      <c r="Q58" s="6" t="s">
        <v>5622</v>
      </c>
      <c r="R58" s="6" t="s">
        <v>5621</v>
      </c>
      <c r="S58" s="6" t="s">
        <v>5623</v>
      </c>
      <c r="T58" s="6" t="s">
        <v>5624</v>
      </c>
      <c r="U58" s="6" t="s">
        <v>1947</v>
      </c>
      <c r="V58" s="6" t="s">
        <v>5655</v>
      </c>
      <c r="W58" s="6" t="s">
        <v>5651</v>
      </c>
      <c r="X58" s="6" t="s">
        <v>5598</v>
      </c>
      <c r="Y58" s="6"/>
      <c r="Z58" s="26">
        <v>3500</v>
      </c>
      <c r="AA58" s="20" t="s">
        <v>5662</v>
      </c>
      <c r="AB58" s="6" t="s">
        <v>5667</v>
      </c>
      <c r="AC58" s="6" t="s">
        <v>5567</v>
      </c>
      <c r="AD58" s="6"/>
      <c r="AE58" s="26">
        <v>2400</v>
      </c>
      <c r="AF58" s="20" t="s">
        <v>6221</v>
      </c>
      <c r="AG58" s="27" t="s">
        <v>6222</v>
      </c>
      <c r="AH58" s="20" t="s">
        <v>6223</v>
      </c>
      <c r="AI58" s="26">
        <v>2400</v>
      </c>
      <c r="AJ58" s="20" t="s">
        <v>6221</v>
      </c>
      <c r="AK58" s="27" t="s">
        <v>6222</v>
      </c>
      <c r="AL58" s="20" t="s">
        <v>6223</v>
      </c>
      <c r="AM58" s="7">
        <v>2400</v>
      </c>
      <c r="AN58" s="7">
        <v>2500</v>
      </c>
      <c r="AO58" s="7">
        <v>2600</v>
      </c>
      <c r="AP58" s="6" t="s">
        <v>5689</v>
      </c>
      <c r="AQ58" s="6" t="s">
        <v>5690</v>
      </c>
      <c r="AR58" s="6" t="s">
        <v>5691</v>
      </c>
      <c r="AS58" s="7">
        <f t="shared" si="3"/>
        <v>2400</v>
      </c>
      <c r="AT58" s="7">
        <f t="shared" si="4"/>
        <v>2400</v>
      </c>
      <c r="AU58" s="7">
        <v>0</v>
      </c>
      <c r="AV58" s="7">
        <v>10000</v>
      </c>
      <c r="AW58" s="7">
        <v>0</v>
      </c>
      <c r="AX58" s="7">
        <v>0</v>
      </c>
      <c r="AY58" s="7">
        <v>0</v>
      </c>
      <c r="AZ58" s="7">
        <v>0</v>
      </c>
      <c r="BA58" s="7">
        <v>0</v>
      </c>
      <c r="BB58" s="7">
        <v>0</v>
      </c>
      <c r="BC58" s="7">
        <v>0</v>
      </c>
      <c r="BD58" s="7">
        <v>0</v>
      </c>
      <c r="BE58" s="7">
        <v>4000</v>
      </c>
      <c r="BF58" s="7">
        <v>0</v>
      </c>
      <c r="BG58" s="7">
        <v>0</v>
      </c>
      <c r="BH58" s="7">
        <v>0</v>
      </c>
      <c r="BI58" s="7">
        <v>0</v>
      </c>
      <c r="BJ58" s="7">
        <v>20000</v>
      </c>
      <c r="BK58" s="7">
        <v>0</v>
      </c>
      <c r="BL58" s="7">
        <v>0</v>
      </c>
      <c r="BM58" s="7">
        <v>0</v>
      </c>
      <c r="BN58" s="7">
        <v>0</v>
      </c>
      <c r="BO58" s="7">
        <v>0</v>
      </c>
    </row>
    <row r="59" spans="1:67" ht="36" x14ac:dyDescent="0.25">
      <c r="A59" s="5">
        <v>54</v>
      </c>
      <c r="B59" s="5">
        <v>54</v>
      </c>
      <c r="C59" s="19">
        <v>3202</v>
      </c>
      <c r="D59" s="20">
        <v>4</v>
      </c>
      <c r="E59" s="20" t="s">
        <v>2689</v>
      </c>
      <c r="F59" s="20" t="s">
        <v>2690</v>
      </c>
      <c r="G59" s="20" t="s">
        <v>2246</v>
      </c>
      <c r="H59" s="6" t="s">
        <v>2689</v>
      </c>
      <c r="I59" s="7">
        <f t="shared" si="0"/>
        <v>70</v>
      </c>
      <c r="J59" s="7">
        <f t="shared" si="1"/>
        <v>400000</v>
      </c>
      <c r="K59" s="7">
        <f t="shared" si="2"/>
        <v>28000000</v>
      </c>
      <c r="L59" s="6"/>
      <c r="M59" s="20" t="s">
        <v>2667</v>
      </c>
      <c r="N59" s="6" t="s">
        <v>2763</v>
      </c>
      <c r="O59" s="6" t="s">
        <v>2690</v>
      </c>
      <c r="P59" s="6" t="s">
        <v>2759</v>
      </c>
      <c r="Q59" s="6" t="s">
        <v>1594</v>
      </c>
      <c r="R59" s="6" t="s">
        <v>2760</v>
      </c>
      <c r="S59" s="6" t="s">
        <v>2764</v>
      </c>
      <c r="T59" s="6" t="s">
        <v>2765</v>
      </c>
      <c r="U59" s="6" t="s">
        <v>1948</v>
      </c>
      <c r="V59" s="6" t="s">
        <v>2766</v>
      </c>
      <c r="W59" s="6" t="s">
        <v>2729</v>
      </c>
      <c r="X59" s="6" t="s">
        <v>2246</v>
      </c>
      <c r="Y59" s="6"/>
      <c r="Z59" s="26">
        <v>408511</v>
      </c>
      <c r="AA59" s="20">
        <v>44926</v>
      </c>
      <c r="AB59" s="6" t="s">
        <v>2836</v>
      </c>
      <c r="AC59" s="6" t="s">
        <v>2837</v>
      </c>
      <c r="AD59" s="6"/>
      <c r="AE59" s="26"/>
      <c r="AF59" s="20"/>
      <c r="AG59" s="27"/>
      <c r="AH59" s="20"/>
      <c r="AI59" s="26"/>
      <c r="AJ59" s="20"/>
      <c r="AK59" s="27"/>
      <c r="AL59" s="20"/>
      <c r="AM59" s="7">
        <v>400000</v>
      </c>
      <c r="AN59" s="7">
        <v>410000</v>
      </c>
      <c r="AO59" s="7">
        <v>415000</v>
      </c>
      <c r="AP59" s="6" t="s">
        <v>2862</v>
      </c>
      <c r="AQ59" s="6" t="s">
        <v>2863</v>
      </c>
      <c r="AR59" s="6" t="s">
        <v>2864</v>
      </c>
      <c r="AS59" s="7">
        <f t="shared" si="3"/>
        <v>0</v>
      </c>
      <c r="AT59" s="7">
        <f t="shared" si="4"/>
        <v>400000</v>
      </c>
      <c r="AU59" s="7">
        <v>0</v>
      </c>
      <c r="AV59" s="7">
        <v>0</v>
      </c>
      <c r="AW59" s="7">
        <v>0</v>
      </c>
      <c r="AX59" s="7">
        <v>0</v>
      </c>
      <c r="AY59" s="7">
        <v>0</v>
      </c>
      <c r="AZ59" s="7">
        <v>0</v>
      </c>
      <c r="BA59" s="7">
        <v>50</v>
      </c>
      <c r="BB59" s="7">
        <v>0</v>
      </c>
      <c r="BC59" s="7">
        <v>0</v>
      </c>
      <c r="BD59" s="7">
        <v>0</v>
      </c>
      <c r="BE59" s="7">
        <v>0</v>
      </c>
      <c r="BF59" s="7">
        <v>0</v>
      </c>
      <c r="BG59" s="7">
        <v>0</v>
      </c>
      <c r="BH59" s="7">
        <v>0</v>
      </c>
      <c r="BI59" s="7">
        <v>0</v>
      </c>
      <c r="BJ59" s="7">
        <v>0</v>
      </c>
      <c r="BK59" s="7">
        <v>20</v>
      </c>
      <c r="BL59" s="7">
        <v>0</v>
      </c>
      <c r="BM59" s="7">
        <v>0</v>
      </c>
      <c r="BN59" s="7">
        <v>0</v>
      </c>
      <c r="BO59" s="7">
        <v>0</v>
      </c>
    </row>
    <row r="60" spans="1:67" ht="36" x14ac:dyDescent="0.25">
      <c r="A60" s="5">
        <v>55</v>
      </c>
      <c r="B60" s="5">
        <v>55</v>
      </c>
      <c r="C60" s="19">
        <v>3203</v>
      </c>
      <c r="D60" s="20">
        <v>4</v>
      </c>
      <c r="E60" s="20" t="s">
        <v>2691</v>
      </c>
      <c r="F60" s="20" t="s">
        <v>2692</v>
      </c>
      <c r="G60" s="20" t="s">
        <v>2246</v>
      </c>
      <c r="H60" s="6" t="s">
        <v>2691</v>
      </c>
      <c r="I60" s="7">
        <f t="shared" si="0"/>
        <v>20</v>
      </c>
      <c r="J60" s="7">
        <f t="shared" si="1"/>
        <v>520000</v>
      </c>
      <c r="K60" s="7">
        <f t="shared" si="2"/>
        <v>10400000</v>
      </c>
      <c r="L60" s="6"/>
      <c r="M60" s="20" t="s">
        <v>2667</v>
      </c>
      <c r="N60" s="6" t="s">
        <v>2767</v>
      </c>
      <c r="O60" s="6" t="s">
        <v>2692</v>
      </c>
      <c r="P60" s="6" t="s">
        <v>2759</v>
      </c>
      <c r="Q60" s="6" t="s">
        <v>1594</v>
      </c>
      <c r="R60" s="6" t="s">
        <v>2760</v>
      </c>
      <c r="S60" s="6" t="s">
        <v>2768</v>
      </c>
      <c r="T60" s="6" t="s">
        <v>2765</v>
      </c>
      <c r="U60" s="6" t="s">
        <v>1948</v>
      </c>
      <c r="V60" s="6" t="s">
        <v>2766</v>
      </c>
      <c r="W60" s="6" t="s">
        <v>2729</v>
      </c>
      <c r="X60" s="6" t="s">
        <v>2246</v>
      </c>
      <c r="Y60" s="6"/>
      <c r="Z60" s="26">
        <v>550088</v>
      </c>
      <c r="AA60" s="20">
        <v>44926</v>
      </c>
      <c r="AB60" s="6" t="s">
        <v>2836</v>
      </c>
      <c r="AC60" s="6" t="s">
        <v>2837</v>
      </c>
      <c r="AD60" s="6"/>
      <c r="AE60" s="26"/>
      <c r="AF60" s="20"/>
      <c r="AG60" s="27"/>
      <c r="AH60" s="20"/>
      <c r="AI60" s="26"/>
      <c r="AJ60" s="20"/>
      <c r="AK60" s="27"/>
      <c r="AL60" s="20"/>
      <c r="AM60" s="7">
        <v>550000</v>
      </c>
      <c r="AN60" s="7">
        <v>555000</v>
      </c>
      <c r="AO60" s="7">
        <v>520000</v>
      </c>
      <c r="AP60" s="6" t="s">
        <v>2862</v>
      </c>
      <c r="AQ60" s="6" t="s">
        <v>2863</v>
      </c>
      <c r="AR60" s="6" t="s">
        <v>2864</v>
      </c>
      <c r="AS60" s="7">
        <f t="shared" si="3"/>
        <v>0</v>
      </c>
      <c r="AT60" s="7">
        <f t="shared" si="4"/>
        <v>520000</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20</v>
      </c>
      <c r="BL60" s="7">
        <v>0</v>
      </c>
      <c r="BM60" s="7">
        <v>0</v>
      </c>
      <c r="BN60" s="7">
        <v>0</v>
      </c>
      <c r="BO60" s="7">
        <v>0</v>
      </c>
    </row>
    <row r="61" spans="1:67" ht="228" x14ac:dyDescent="0.25">
      <c r="A61" s="5">
        <v>56</v>
      </c>
      <c r="B61" s="5">
        <v>56</v>
      </c>
      <c r="C61" s="19">
        <v>349</v>
      </c>
      <c r="D61" s="20">
        <v>4</v>
      </c>
      <c r="E61" s="20" t="s">
        <v>6052</v>
      </c>
      <c r="F61" s="20" t="s">
        <v>6053</v>
      </c>
      <c r="G61" s="20" t="s">
        <v>2053</v>
      </c>
      <c r="H61" s="6" t="s">
        <v>96</v>
      </c>
      <c r="I61" s="7">
        <f t="shared" si="0"/>
        <v>0</v>
      </c>
      <c r="J61" s="7">
        <f t="shared" si="1"/>
        <v>0</v>
      </c>
      <c r="K61" s="7">
        <f t="shared" si="2"/>
        <v>0</v>
      </c>
      <c r="L61" s="6">
        <v>19</v>
      </c>
      <c r="M61" s="20" t="s">
        <v>2661</v>
      </c>
      <c r="N61" s="6" t="s">
        <v>509</v>
      </c>
      <c r="O61" s="6" t="s">
        <v>866</v>
      </c>
      <c r="P61" s="6" t="s">
        <v>1273</v>
      </c>
      <c r="Q61" s="6" t="s">
        <v>1274</v>
      </c>
      <c r="R61" s="6" t="s">
        <v>1275</v>
      </c>
      <c r="S61" s="6" t="s">
        <v>5248</v>
      </c>
      <c r="T61" s="6" t="s">
        <v>1737</v>
      </c>
      <c r="U61" s="6" t="s">
        <v>1946</v>
      </c>
      <c r="V61" s="6" t="s">
        <v>1982</v>
      </c>
      <c r="W61" s="6" t="s">
        <v>2162</v>
      </c>
      <c r="X61" s="7" t="s">
        <v>2053</v>
      </c>
      <c r="Y61" s="6"/>
      <c r="Z61" s="26">
        <v>7200000</v>
      </c>
      <c r="AA61" s="20" t="s">
        <v>2612</v>
      </c>
      <c r="AB61" s="6" t="s">
        <v>2315</v>
      </c>
      <c r="AC61" s="6"/>
      <c r="AD61" s="6"/>
      <c r="AE61" s="26"/>
      <c r="AF61" s="20"/>
      <c r="AG61" s="27"/>
      <c r="AH61" s="20"/>
      <c r="AI61" s="26"/>
      <c r="AJ61" s="20"/>
      <c r="AK61" s="27"/>
      <c r="AL61" s="20"/>
      <c r="AM61" s="7"/>
      <c r="AN61" s="7"/>
      <c r="AO61" s="7"/>
      <c r="AP61" s="6"/>
      <c r="AQ61" s="6"/>
      <c r="AR61" s="6"/>
      <c r="AS61" s="7">
        <f t="shared" si="3"/>
        <v>0</v>
      </c>
      <c r="AT61" s="7">
        <f t="shared" si="4"/>
        <v>0</v>
      </c>
      <c r="AU61" s="7">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row>
    <row r="62" spans="1:67" ht="120" x14ac:dyDescent="0.25">
      <c r="A62" s="5">
        <v>57</v>
      </c>
      <c r="B62" s="5">
        <v>57</v>
      </c>
      <c r="C62" s="19">
        <v>3219</v>
      </c>
      <c r="D62" s="20">
        <v>4</v>
      </c>
      <c r="E62" s="20" t="s">
        <v>5560</v>
      </c>
      <c r="F62" s="21" t="s">
        <v>6054</v>
      </c>
      <c r="G62" s="20" t="s">
        <v>2252</v>
      </c>
      <c r="H62" s="6" t="s">
        <v>5560</v>
      </c>
      <c r="I62" s="7">
        <f t="shared" si="0"/>
        <v>170000</v>
      </c>
      <c r="J62" s="7">
        <f t="shared" si="1"/>
        <v>7000</v>
      </c>
      <c r="K62" s="7">
        <f t="shared" si="2"/>
        <v>1190000000</v>
      </c>
      <c r="L62" s="6"/>
      <c r="M62" s="20" t="s">
        <v>2667</v>
      </c>
      <c r="N62" s="6" t="s">
        <v>5560</v>
      </c>
      <c r="O62" s="6" t="s">
        <v>5561</v>
      </c>
      <c r="P62" s="6" t="s">
        <v>5608</v>
      </c>
      <c r="Q62" s="6" t="s">
        <v>5609</v>
      </c>
      <c r="R62" s="6" t="s">
        <v>5609</v>
      </c>
      <c r="S62" s="6" t="s">
        <v>5610</v>
      </c>
      <c r="T62" s="6" t="s">
        <v>5611</v>
      </c>
      <c r="U62" s="6" t="s">
        <v>1947</v>
      </c>
      <c r="V62" s="6" t="s">
        <v>5650</v>
      </c>
      <c r="W62" s="6" t="s">
        <v>5651</v>
      </c>
      <c r="X62" s="6" t="s">
        <v>2252</v>
      </c>
      <c r="Y62" s="6"/>
      <c r="Z62" s="26">
        <v>10000</v>
      </c>
      <c r="AA62" s="20" t="s">
        <v>5662</v>
      </c>
      <c r="AB62" s="6" t="s">
        <v>5663</v>
      </c>
      <c r="AC62" s="6" t="s">
        <v>79</v>
      </c>
      <c r="AD62" s="6"/>
      <c r="AE62" s="26"/>
      <c r="AF62" s="20"/>
      <c r="AG62" s="27"/>
      <c r="AH62" s="20"/>
      <c r="AI62" s="26"/>
      <c r="AJ62" s="20"/>
      <c r="AK62" s="27"/>
      <c r="AL62" s="20"/>
      <c r="AM62" s="7">
        <v>7000</v>
      </c>
      <c r="AN62" s="7">
        <v>7500</v>
      </c>
      <c r="AO62" s="7">
        <v>8500</v>
      </c>
      <c r="AP62" s="6" t="s">
        <v>5689</v>
      </c>
      <c r="AQ62" s="6" t="s">
        <v>5690</v>
      </c>
      <c r="AR62" s="6" t="s">
        <v>5691</v>
      </c>
      <c r="AS62" s="7">
        <f t="shared" si="3"/>
        <v>0</v>
      </c>
      <c r="AT62" s="7">
        <f t="shared" si="4"/>
        <v>7000</v>
      </c>
      <c r="AU62" s="7">
        <v>150000</v>
      </c>
      <c r="AV62" s="7">
        <v>0</v>
      </c>
      <c r="AW62" s="7">
        <v>0</v>
      </c>
      <c r="AX62" s="7">
        <v>0</v>
      </c>
      <c r="AY62" s="7">
        <v>0</v>
      </c>
      <c r="AZ62" s="7">
        <v>0</v>
      </c>
      <c r="BA62" s="7">
        <v>0</v>
      </c>
      <c r="BB62" s="7">
        <v>0</v>
      </c>
      <c r="BC62" s="7">
        <v>0</v>
      </c>
      <c r="BD62" s="7">
        <v>0</v>
      </c>
      <c r="BE62" s="7">
        <v>0</v>
      </c>
      <c r="BF62" s="7">
        <v>0</v>
      </c>
      <c r="BG62" s="7">
        <v>0</v>
      </c>
      <c r="BH62" s="7">
        <v>0</v>
      </c>
      <c r="BI62" s="7">
        <v>20000</v>
      </c>
      <c r="BJ62" s="7">
        <v>0</v>
      </c>
      <c r="BK62" s="7">
        <v>0</v>
      </c>
      <c r="BL62" s="7">
        <v>0</v>
      </c>
      <c r="BM62" s="7">
        <v>0</v>
      </c>
      <c r="BN62" s="7">
        <v>0</v>
      </c>
      <c r="BO62" s="7">
        <v>0</v>
      </c>
    </row>
    <row r="63" spans="1:67" ht="48" x14ac:dyDescent="0.25">
      <c r="A63" s="5">
        <v>58</v>
      </c>
      <c r="B63" s="5">
        <v>58</v>
      </c>
      <c r="C63" s="19">
        <v>3221</v>
      </c>
      <c r="D63" s="20">
        <v>6</v>
      </c>
      <c r="E63" s="20" t="s">
        <v>5696</v>
      </c>
      <c r="F63" s="20" t="s">
        <v>5564</v>
      </c>
      <c r="G63" s="20" t="s">
        <v>2246</v>
      </c>
      <c r="H63" s="6" t="s">
        <v>5696</v>
      </c>
      <c r="I63" s="7">
        <f t="shared" si="0"/>
        <v>20000</v>
      </c>
      <c r="J63" s="7">
        <f t="shared" si="1"/>
        <v>490</v>
      </c>
      <c r="K63" s="7">
        <f t="shared" si="2"/>
        <v>9800000</v>
      </c>
      <c r="L63" s="6"/>
      <c r="M63" s="20" t="s">
        <v>2667</v>
      </c>
      <c r="N63" s="6" t="s">
        <v>5563</v>
      </c>
      <c r="O63" s="6" t="s">
        <v>5564</v>
      </c>
      <c r="P63" s="6" t="s">
        <v>5616</v>
      </c>
      <c r="Q63" s="6" t="s">
        <v>1550</v>
      </c>
      <c r="R63" s="6" t="s">
        <v>5616</v>
      </c>
      <c r="S63" s="6" t="s">
        <v>5617</v>
      </c>
      <c r="T63" s="6" t="s">
        <v>5618</v>
      </c>
      <c r="U63" s="6" t="s">
        <v>1945</v>
      </c>
      <c r="V63" s="6" t="s">
        <v>5653</v>
      </c>
      <c r="W63" s="6" t="s">
        <v>5651</v>
      </c>
      <c r="X63" s="6" t="s">
        <v>2246</v>
      </c>
      <c r="Y63" s="6"/>
      <c r="Z63" s="26">
        <v>600</v>
      </c>
      <c r="AA63" s="20" t="s">
        <v>2635</v>
      </c>
      <c r="AB63" s="6" t="s">
        <v>5665</v>
      </c>
      <c r="AC63" s="6" t="s">
        <v>5563</v>
      </c>
      <c r="AD63" s="6"/>
      <c r="AE63" s="26"/>
      <c r="AF63" s="20"/>
      <c r="AG63" s="27"/>
      <c r="AH63" s="20"/>
      <c r="AI63" s="26"/>
      <c r="AJ63" s="20"/>
      <c r="AK63" s="27"/>
      <c r="AL63" s="20"/>
      <c r="AM63" s="7">
        <v>490</v>
      </c>
      <c r="AN63" s="7">
        <v>500</v>
      </c>
      <c r="AO63" s="7">
        <v>530</v>
      </c>
      <c r="AP63" s="6" t="s">
        <v>5689</v>
      </c>
      <c r="AQ63" s="6" t="s">
        <v>5690</v>
      </c>
      <c r="AR63" s="6" t="s">
        <v>5691</v>
      </c>
      <c r="AS63" s="7">
        <f t="shared" si="3"/>
        <v>0</v>
      </c>
      <c r="AT63" s="7">
        <f t="shared" si="4"/>
        <v>490</v>
      </c>
      <c r="AU63" s="7">
        <v>0</v>
      </c>
      <c r="AV63" s="7">
        <v>0</v>
      </c>
      <c r="AW63" s="7">
        <v>0</v>
      </c>
      <c r="AX63" s="7">
        <v>0</v>
      </c>
      <c r="AY63" s="7">
        <v>0</v>
      </c>
      <c r="AZ63" s="7">
        <v>0</v>
      </c>
      <c r="BA63" s="7">
        <v>0</v>
      </c>
      <c r="BB63" s="7">
        <v>0</v>
      </c>
      <c r="BC63" s="7">
        <v>0</v>
      </c>
      <c r="BD63" s="7">
        <v>0</v>
      </c>
      <c r="BE63" s="7">
        <v>0</v>
      </c>
      <c r="BF63" s="7">
        <v>0</v>
      </c>
      <c r="BG63" s="7">
        <v>0</v>
      </c>
      <c r="BH63" s="7">
        <v>0</v>
      </c>
      <c r="BI63" s="7">
        <v>0</v>
      </c>
      <c r="BJ63" s="7">
        <v>0</v>
      </c>
      <c r="BK63" s="7">
        <v>20000</v>
      </c>
      <c r="BL63" s="7">
        <v>0</v>
      </c>
      <c r="BM63" s="7">
        <v>0</v>
      </c>
      <c r="BN63" s="7">
        <v>0</v>
      </c>
      <c r="BO63" s="7">
        <v>0</v>
      </c>
    </row>
    <row r="64" spans="1:67" ht="144" x14ac:dyDescent="0.25">
      <c r="A64" s="5">
        <v>59</v>
      </c>
      <c r="B64" s="5">
        <v>59</v>
      </c>
      <c r="C64" s="19">
        <v>390</v>
      </c>
      <c r="D64" s="20">
        <v>6</v>
      </c>
      <c r="E64" s="20" t="s">
        <v>100</v>
      </c>
      <c r="F64" s="20" t="s">
        <v>870</v>
      </c>
      <c r="G64" s="20" t="s">
        <v>2053</v>
      </c>
      <c r="H64" s="6" t="s">
        <v>100</v>
      </c>
      <c r="I64" s="7">
        <f t="shared" si="0"/>
        <v>0</v>
      </c>
      <c r="J64" s="7">
        <f t="shared" si="1"/>
        <v>0</v>
      </c>
      <c r="K64" s="7">
        <f t="shared" si="2"/>
        <v>0</v>
      </c>
      <c r="L64" s="6">
        <v>19</v>
      </c>
      <c r="M64" s="20" t="s">
        <v>2662</v>
      </c>
      <c r="N64" s="6" t="s">
        <v>513</v>
      </c>
      <c r="O64" s="6" t="s">
        <v>870</v>
      </c>
      <c r="P64" s="6" t="s">
        <v>1279</v>
      </c>
      <c r="Q64" s="6" t="s">
        <v>1280</v>
      </c>
      <c r="R64" s="6" t="s">
        <v>1281</v>
      </c>
      <c r="S64" s="6" t="s">
        <v>5252</v>
      </c>
      <c r="T64" s="6" t="s">
        <v>1740</v>
      </c>
      <c r="U64" s="6" t="s">
        <v>1946</v>
      </c>
      <c r="V64" s="6" t="s">
        <v>1985</v>
      </c>
      <c r="W64" s="6" t="s">
        <v>2162</v>
      </c>
      <c r="X64" s="7" t="s">
        <v>2053</v>
      </c>
      <c r="Y64" s="6"/>
      <c r="Z64" s="26">
        <v>10206000</v>
      </c>
      <c r="AA64" s="20" t="s">
        <v>2613</v>
      </c>
      <c r="AB64" s="6" t="s">
        <v>2319</v>
      </c>
      <c r="AC64" s="6"/>
      <c r="AD64" s="6"/>
      <c r="AE64" s="26"/>
      <c r="AF64" s="20"/>
      <c r="AG64" s="27"/>
      <c r="AH64" s="20"/>
      <c r="AI64" s="26"/>
      <c r="AJ64" s="20"/>
      <c r="AK64" s="27"/>
      <c r="AL64" s="20"/>
      <c r="AM64" s="7"/>
      <c r="AN64" s="7"/>
      <c r="AO64" s="7"/>
      <c r="AP64" s="6"/>
      <c r="AQ64" s="6"/>
      <c r="AR64" s="6"/>
      <c r="AS64" s="7">
        <f t="shared" si="3"/>
        <v>0</v>
      </c>
      <c r="AT64" s="7">
        <f t="shared" si="4"/>
        <v>0</v>
      </c>
      <c r="AU64" s="7">
        <v>0</v>
      </c>
      <c r="AV64" s="7">
        <v>0</v>
      </c>
      <c r="AW64" s="7">
        <v>0</v>
      </c>
      <c r="AX64" s="7">
        <v>0</v>
      </c>
      <c r="AY64" s="7">
        <v>0</v>
      </c>
      <c r="AZ64" s="7">
        <v>0</v>
      </c>
      <c r="BA64" s="7">
        <v>0</v>
      </c>
      <c r="BB64" s="7">
        <v>0</v>
      </c>
      <c r="BC64" s="7">
        <v>0</v>
      </c>
      <c r="BD64" s="7">
        <v>0</v>
      </c>
      <c r="BE64" s="7">
        <v>0</v>
      </c>
      <c r="BF64" s="7">
        <v>0</v>
      </c>
      <c r="BG64" s="7">
        <v>0</v>
      </c>
      <c r="BH64" s="7">
        <v>0</v>
      </c>
      <c r="BI64" s="7">
        <v>0</v>
      </c>
      <c r="BJ64" s="7">
        <v>0</v>
      </c>
      <c r="BK64" s="7">
        <v>0</v>
      </c>
      <c r="BL64" s="7">
        <v>0</v>
      </c>
      <c r="BM64" s="7">
        <v>0</v>
      </c>
      <c r="BN64" s="7">
        <v>0</v>
      </c>
      <c r="BO64" s="7">
        <v>0</v>
      </c>
    </row>
    <row r="65" spans="1:67" ht="204" x14ac:dyDescent="0.25">
      <c r="A65" s="5">
        <v>60</v>
      </c>
      <c r="B65" s="5">
        <v>60</v>
      </c>
      <c r="C65" s="19">
        <v>281</v>
      </c>
      <c r="D65" s="20">
        <v>6</v>
      </c>
      <c r="E65" s="20" t="s">
        <v>90</v>
      </c>
      <c r="F65" s="20" t="s">
        <v>860</v>
      </c>
      <c r="G65" s="20" t="s">
        <v>2248</v>
      </c>
      <c r="H65" s="6" t="s">
        <v>90</v>
      </c>
      <c r="I65" s="7">
        <f t="shared" si="0"/>
        <v>0</v>
      </c>
      <c r="J65" s="7">
        <f t="shared" si="1"/>
        <v>33789000</v>
      </c>
      <c r="K65" s="7">
        <f t="shared" si="2"/>
        <v>0</v>
      </c>
      <c r="L65" s="6">
        <v>44</v>
      </c>
      <c r="M65" s="20" t="s">
        <v>2662</v>
      </c>
      <c r="N65" s="6" t="s">
        <v>505</v>
      </c>
      <c r="O65" s="6" t="s">
        <v>860</v>
      </c>
      <c r="P65" s="6" t="s">
        <v>1261</v>
      </c>
      <c r="Q65" s="6" t="s">
        <v>1262</v>
      </c>
      <c r="R65" s="6" t="s">
        <v>1263</v>
      </c>
      <c r="S65" s="6" t="s">
        <v>5242</v>
      </c>
      <c r="T65" s="6" t="s">
        <v>1733</v>
      </c>
      <c r="U65" s="6" t="s">
        <v>1948</v>
      </c>
      <c r="V65" s="6" t="s">
        <v>1978</v>
      </c>
      <c r="W65" s="6" t="s">
        <v>2169</v>
      </c>
      <c r="X65" s="7" t="s">
        <v>2248</v>
      </c>
      <c r="Y65" s="6"/>
      <c r="Z65" s="26">
        <v>33789000</v>
      </c>
      <c r="AA65" s="20" t="s">
        <v>2597</v>
      </c>
      <c r="AB65" s="6" t="s">
        <v>2309</v>
      </c>
      <c r="AC65" s="6"/>
      <c r="AD65" s="6"/>
      <c r="AE65" s="26">
        <v>33789000</v>
      </c>
      <c r="AF65" s="20" t="s">
        <v>6224</v>
      </c>
      <c r="AG65" s="27" t="s">
        <v>6225</v>
      </c>
      <c r="AH65" s="20" t="s">
        <v>5035</v>
      </c>
      <c r="AI65" s="26">
        <v>33789000</v>
      </c>
      <c r="AJ65" s="20" t="s">
        <v>6224</v>
      </c>
      <c r="AK65" s="27" t="s">
        <v>6225</v>
      </c>
      <c r="AL65" s="20" t="s">
        <v>5035</v>
      </c>
      <c r="AM65" s="7"/>
      <c r="AN65" s="7"/>
      <c r="AO65" s="7"/>
      <c r="AP65" s="6"/>
      <c r="AQ65" s="6"/>
      <c r="AR65" s="6"/>
      <c r="AS65" s="7">
        <f t="shared" si="3"/>
        <v>33789000</v>
      </c>
      <c r="AT65" s="7">
        <f t="shared" si="4"/>
        <v>0</v>
      </c>
      <c r="AU65" s="7">
        <v>0</v>
      </c>
      <c r="AV65" s="7">
        <v>0</v>
      </c>
      <c r="AW65" s="7">
        <v>0</v>
      </c>
      <c r="AX65" s="7">
        <v>0</v>
      </c>
      <c r="AY65" s="7">
        <v>0</v>
      </c>
      <c r="AZ65" s="7">
        <v>0</v>
      </c>
      <c r="BA65" s="7">
        <v>0</v>
      </c>
      <c r="BB65" s="7">
        <v>0</v>
      </c>
      <c r="BC65" s="7">
        <v>0</v>
      </c>
      <c r="BD65" s="7">
        <v>0</v>
      </c>
      <c r="BE65" s="7">
        <v>0</v>
      </c>
      <c r="BF65" s="7">
        <v>0</v>
      </c>
      <c r="BG65" s="7">
        <v>0</v>
      </c>
      <c r="BH65" s="7">
        <v>0</v>
      </c>
      <c r="BI65" s="7">
        <v>0</v>
      </c>
      <c r="BJ65" s="7">
        <v>0</v>
      </c>
      <c r="BK65" s="7">
        <v>0</v>
      </c>
      <c r="BL65" s="7">
        <v>0</v>
      </c>
      <c r="BM65" s="7">
        <v>0</v>
      </c>
      <c r="BN65" s="7">
        <v>0</v>
      </c>
      <c r="BO65" s="7">
        <v>0</v>
      </c>
    </row>
    <row r="66" spans="1:67" ht="48" x14ac:dyDescent="0.25">
      <c r="A66" s="5">
        <v>61</v>
      </c>
      <c r="B66" s="5">
        <v>61</v>
      </c>
      <c r="C66" s="19">
        <v>289</v>
      </c>
      <c r="D66" s="20">
        <v>6</v>
      </c>
      <c r="E66" s="20" t="s">
        <v>91</v>
      </c>
      <c r="F66" s="20" t="s">
        <v>861</v>
      </c>
      <c r="G66" s="20" t="s">
        <v>2248</v>
      </c>
      <c r="H66" s="6" t="s">
        <v>91</v>
      </c>
      <c r="I66" s="7">
        <f t="shared" si="0"/>
        <v>30</v>
      </c>
      <c r="J66" s="7">
        <f t="shared" si="1"/>
        <v>0</v>
      </c>
      <c r="K66" s="7">
        <f t="shared" si="2"/>
        <v>0</v>
      </c>
      <c r="L66" s="6">
        <v>32</v>
      </c>
      <c r="M66" s="20" t="s">
        <v>2662</v>
      </c>
      <c r="N66" s="6" t="s">
        <v>91</v>
      </c>
      <c r="O66" s="6" t="s">
        <v>861</v>
      </c>
      <c r="P66" s="6" t="s">
        <v>1264</v>
      </c>
      <c r="Q66" s="6" t="s">
        <v>1265</v>
      </c>
      <c r="R66" s="6" t="s">
        <v>1266</v>
      </c>
      <c r="S66" s="6" t="s">
        <v>5243</v>
      </c>
      <c r="T66" s="6" t="s">
        <v>1734</v>
      </c>
      <c r="U66" s="6" t="s">
        <v>1946</v>
      </c>
      <c r="V66" s="6" t="s">
        <v>1979</v>
      </c>
      <c r="W66" s="6" t="s">
        <v>2170</v>
      </c>
      <c r="X66" s="7" t="s">
        <v>2248</v>
      </c>
      <c r="Y66" s="6"/>
      <c r="Z66" s="26">
        <v>5500000</v>
      </c>
      <c r="AA66" s="20" t="s">
        <v>2608</v>
      </c>
      <c r="AB66" s="6" t="s">
        <v>2310</v>
      </c>
      <c r="AC66" s="6"/>
      <c r="AD66" s="6"/>
      <c r="AE66" s="26"/>
      <c r="AF66" s="20"/>
      <c r="AG66" s="27"/>
      <c r="AH66" s="20"/>
      <c r="AI66" s="26"/>
      <c r="AJ66" s="20"/>
      <c r="AK66" s="27"/>
      <c r="AL66" s="20"/>
      <c r="AM66" s="7"/>
      <c r="AN66" s="7"/>
      <c r="AO66" s="7"/>
      <c r="AP66" s="6"/>
      <c r="AQ66" s="6"/>
      <c r="AR66" s="6"/>
      <c r="AS66" s="7">
        <f t="shared" si="3"/>
        <v>0</v>
      </c>
      <c r="AT66" s="7">
        <f t="shared" si="4"/>
        <v>0</v>
      </c>
      <c r="AU66" s="7">
        <v>0</v>
      </c>
      <c r="AV66" s="7">
        <v>0</v>
      </c>
      <c r="AW66" s="7">
        <v>0</v>
      </c>
      <c r="AX66" s="7">
        <v>0</v>
      </c>
      <c r="AY66" s="7">
        <v>0</v>
      </c>
      <c r="AZ66" s="7">
        <v>0</v>
      </c>
      <c r="BA66" s="7">
        <v>0</v>
      </c>
      <c r="BB66" s="7">
        <v>10</v>
      </c>
      <c r="BC66" s="7">
        <v>0</v>
      </c>
      <c r="BD66" s="7">
        <v>0</v>
      </c>
      <c r="BE66" s="7">
        <v>0</v>
      </c>
      <c r="BF66" s="7">
        <v>0</v>
      </c>
      <c r="BG66" s="7">
        <v>0</v>
      </c>
      <c r="BH66" s="7">
        <v>0</v>
      </c>
      <c r="BI66" s="7">
        <v>0</v>
      </c>
      <c r="BJ66" s="7">
        <v>0</v>
      </c>
      <c r="BK66" s="7">
        <v>20</v>
      </c>
      <c r="BL66" s="7">
        <v>0</v>
      </c>
      <c r="BM66" s="7">
        <v>0</v>
      </c>
      <c r="BN66" s="7">
        <v>0</v>
      </c>
      <c r="BO66" s="7">
        <v>0</v>
      </c>
    </row>
    <row r="67" spans="1:67" ht="48" x14ac:dyDescent="0.25">
      <c r="A67" s="5">
        <v>62</v>
      </c>
      <c r="B67" s="5">
        <v>62</v>
      </c>
      <c r="C67" s="19">
        <v>302</v>
      </c>
      <c r="D67" s="20">
        <v>6</v>
      </c>
      <c r="E67" s="20" t="s">
        <v>92</v>
      </c>
      <c r="F67" s="20" t="s">
        <v>862</v>
      </c>
      <c r="G67" s="20" t="s">
        <v>2248</v>
      </c>
      <c r="H67" s="6" t="s">
        <v>92</v>
      </c>
      <c r="I67" s="7">
        <f t="shared" si="0"/>
        <v>30</v>
      </c>
      <c r="J67" s="7">
        <f t="shared" si="1"/>
        <v>8400000</v>
      </c>
      <c r="K67" s="7">
        <f t="shared" si="2"/>
        <v>252000000</v>
      </c>
      <c r="L67" s="6">
        <v>32</v>
      </c>
      <c r="M67" s="20" t="s">
        <v>2662</v>
      </c>
      <c r="N67" s="6" t="s">
        <v>506</v>
      </c>
      <c r="O67" s="6" t="s">
        <v>862</v>
      </c>
      <c r="P67" s="6" t="s">
        <v>1264</v>
      </c>
      <c r="Q67" s="6" t="s">
        <v>1265</v>
      </c>
      <c r="R67" s="6" t="s">
        <v>1266</v>
      </c>
      <c r="S67" s="6" t="s">
        <v>5244</v>
      </c>
      <c r="T67" s="6" t="s">
        <v>1734</v>
      </c>
      <c r="U67" s="6" t="s">
        <v>1946</v>
      </c>
      <c r="V67" s="6" t="s">
        <v>1979</v>
      </c>
      <c r="W67" s="6" t="s">
        <v>2170</v>
      </c>
      <c r="X67" s="7" t="s">
        <v>2248</v>
      </c>
      <c r="Y67" s="6"/>
      <c r="Z67" s="26">
        <v>13000000</v>
      </c>
      <c r="AA67" s="20" t="s">
        <v>2609</v>
      </c>
      <c r="AB67" s="6" t="s">
        <v>2311</v>
      </c>
      <c r="AC67" s="6"/>
      <c r="AD67" s="6"/>
      <c r="AE67" s="26">
        <v>8400000</v>
      </c>
      <c r="AF67" s="20" t="s">
        <v>6226</v>
      </c>
      <c r="AG67" s="27" t="s">
        <v>6227</v>
      </c>
      <c r="AH67" s="20" t="s">
        <v>6228</v>
      </c>
      <c r="AI67" s="26">
        <v>8400000</v>
      </c>
      <c r="AJ67" s="20" t="s">
        <v>6226</v>
      </c>
      <c r="AK67" s="27" t="s">
        <v>6227</v>
      </c>
      <c r="AL67" s="20" t="s">
        <v>6228</v>
      </c>
      <c r="AM67" s="7"/>
      <c r="AN67" s="7"/>
      <c r="AO67" s="7"/>
      <c r="AP67" s="6"/>
      <c r="AQ67" s="6"/>
      <c r="AR67" s="6"/>
      <c r="AS67" s="7">
        <f t="shared" si="3"/>
        <v>8400000</v>
      </c>
      <c r="AT67" s="7">
        <f t="shared" si="4"/>
        <v>0</v>
      </c>
      <c r="AU67" s="7">
        <v>0</v>
      </c>
      <c r="AV67" s="7">
        <v>0</v>
      </c>
      <c r="AW67" s="7">
        <v>0</v>
      </c>
      <c r="AX67" s="7">
        <v>0</v>
      </c>
      <c r="AY67" s="7">
        <v>0</v>
      </c>
      <c r="AZ67" s="7">
        <v>0</v>
      </c>
      <c r="BA67" s="7">
        <v>0</v>
      </c>
      <c r="BB67" s="7">
        <v>10</v>
      </c>
      <c r="BC67" s="7">
        <v>0</v>
      </c>
      <c r="BD67" s="7">
        <v>0</v>
      </c>
      <c r="BE67" s="7">
        <v>0</v>
      </c>
      <c r="BF67" s="7">
        <v>0</v>
      </c>
      <c r="BG67" s="7">
        <v>0</v>
      </c>
      <c r="BH67" s="7">
        <v>0</v>
      </c>
      <c r="BI67" s="7">
        <v>0</v>
      </c>
      <c r="BJ67" s="7">
        <v>0</v>
      </c>
      <c r="BK67" s="7">
        <v>20</v>
      </c>
      <c r="BL67" s="7">
        <v>0</v>
      </c>
      <c r="BM67" s="7">
        <v>0</v>
      </c>
      <c r="BN67" s="7">
        <v>0</v>
      </c>
      <c r="BO67" s="7">
        <v>0</v>
      </c>
    </row>
    <row r="68" spans="1:67" ht="48" x14ac:dyDescent="0.25">
      <c r="A68" s="5">
        <v>63</v>
      </c>
      <c r="B68" s="5">
        <v>63</v>
      </c>
      <c r="C68" s="19">
        <v>308</v>
      </c>
      <c r="D68" s="20">
        <v>6</v>
      </c>
      <c r="E68" s="20" t="s">
        <v>93</v>
      </c>
      <c r="F68" s="20" t="s">
        <v>863</v>
      </c>
      <c r="G68" s="20" t="s">
        <v>2248</v>
      </c>
      <c r="H68" s="6" t="s">
        <v>93</v>
      </c>
      <c r="I68" s="7">
        <f t="shared" si="0"/>
        <v>20</v>
      </c>
      <c r="J68" s="7">
        <f t="shared" si="1"/>
        <v>12500000</v>
      </c>
      <c r="K68" s="7">
        <f t="shared" si="2"/>
        <v>250000000</v>
      </c>
      <c r="L68" s="6">
        <v>32</v>
      </c>
      <c r="M68" s="20" t="s">
        <v>2662</v>
      </c>
      <c r="N68" s="6" t="s">
        <v>93</v>
      </c>
      <c r="O68" s="6" t="s">
        <v>863</v>
      </c>
      <c r="P68" s="6" t="s">
        <v>1264</v>
      </c>
      <c r="Q68" s="6" t="s">
        <v>1265</v>
      </c>
      <c r="R68" s="6" t="s">
        <v>1266</v>
      </c>
      <c r="S68" s="6" t="s">
        <v>5245</v>
      </c>
      <c r="T68" s="6" t="s">
        <v>1734</v>
      </c>
      <c r="U68" s="6" t="s">
        <v>1946</v>
      </c>
      <c r="V68" s="6" t="s">
        <v>1979</v>
      </c>
      <c r="W68" s="6" t="s">
        <v>2170</v>
      </c>
      <c r="X68" s="7" t="s">
        <v>2248</v>
      </c>
      <c r="Y68" s="6"/>
      <c r="Z68" s="26">
        <v>18200000</v>
      </c>
      <c r="AA68" s="20" t="s">
        <v>2610</v>
      </c>
      <c r="AB68" s="6" t="s">
        <v>2312</v>
      </c>
      <c r="AC68" s="6"/>
      <c r="AD68" s="6"/>
      <c r="AE68" s="26">
        <v>12500000</v>
      </c>
      <c r="AF68" s="20" t="s">
        <v>6229</v>
      </c>
      <c r="AG68" s="27"/>
      <c r="AH68" s="20" t="s">
        <v>6230</v>
      </c>
      <c r="AI68" s="26">
        <v>12500000</v>
      </c>
      <c r="AJ68" s="20" t="s">
        <v>6229</v>
      </c>
      <c r="AK68" s="27"/>
      <c r="AL68" s="20" t="s">
        <v>6230</v>
      </c>
      <c r="AM68" s="7"/>
      <c r="AN68" s="7"/>
      <c r="AO68" s="7"/>
      <c r="AP68" s="6"/>
      <c r="AQ68" s="6"/>
      <c r="AR68" s="6"/>
      <c r="AS68" s="7">
        <f t="shared" si="3"/>
        <v>12500000</v>
      </c>
      <c r="AT68" s="7">
        <f t="shared" si="4"/>
        <v>0</v>
      </c>
      <c r="AU68" s="7">
        <v>0</v>
      </c>
      <c r="AV68" s="7">
        <v>0</v>
      </c>
      <c r="AW68" s="7">
        <v>0</v>
      </c>
      <c r="AX68" s="7">
        <v>0</v>
      </c>
      <c r="AY68" s="7">
        <v>0</v>
      </c>
      <c r="AZ68" s="7">
        <v>0</v>
      </c>
      <c r="BA68" s="7">
        <v>0</v>
      </c>
      <c r="BB68" s="7">
        <v>0</v>
      </c>
      <c r="BC68" s="7">
        <v>0</v>
      </c>
      <c r="BD68" s="7">
        <v>0</v>
      </c>
      <c r="BE68" s="7">
        <v>0</v>
      </c>
      <c r="BF68" s="7">
        <v>0</v>
      </c>
      <c r="BG68" s="7">
        <v>0</v>
      </c>
      <c r="BH68" s="7">
        <v>0</v>
      </c>
      <c r="BI68" s="7">
        <v>0</v>
      </c>
      <c r="BJ68" s="7">
        <v>0</v>
      </c>
      <c r="BK68" s="7">
        <v>20</v>
      </c>
      <c r="BL68" s="7">
        <v>0</v>
      </c>
      <c r="BM68" s="7">
        <v>0</v>
      </c>
      <c r="BN68" s="7">
        <v>0</v>
      </c>
      <c r="BO68" s="7">
        <v>0</v>
      </c>
    </row>
    <row r="69" spans="1:67" ht="132" x14ac:dyDescent="0.25">
      <c r="A69" s="5">
        <v>64</v>
      </c>
      <c r="B69" s="5">
        <v>64</v>
      </c>
      <c r="C69" s="19" t="s">
        <v>5713</v>
      </c>
      <c r="D69" s="20">
        <v>6</v>
      </c>
      <c r="E69" s="20" t="s">
        <v>113</v>
      </c>
      <c r="F69" s="20" t="s">
        <v>884</v>
      </c>
      <c r="G69" s="20" t="s">
        <v>2053</v>
      </c>
      <c r="H69" s="6" t="s">
        <v>113</v>
      </c>
      <c r="I69" s="7">
        <f t="shared" si="0"/>
        <v>0</v>
      </c>
      <c r="J69" s="7">
        <f t="shared" si="1"/>
        <v>0</v>
      </c>
      <c r="K69" s="7">
        <f t="shared" si="2"/>
        <v>0</v>
      </c>
      <c r="L69" s="6">
        <v>19</v>
      </c>
      <c r="M69" s="20" t="s">
        <v>2662</v>
      </c>
      <c r="N69" s="6" t="s">
        <v>525</v>
      </c>
      <c r="O69" s="6" t="s">
        <v>884</v>
      </c>
      <c r="P69" s="6" t="s">
        <v>1279</v>
      </c>
      <c r="Q69" s="6" t="s">
        <v>1280</v>
      </c>
      <c r="R69" s="6" t="s">
        <v>1281</v>
      </c>
      <c r="S69" s="6" t="s">
        <v>5265</v>
      </c>
      <c r="T69" s="6" t="s">
        <v>1740</v>
      </c>
      <c r="U69" s="6" t="s">
        <v>1946</v>
      </c>
      <c r="V69" s="6" t="s">
        <v>1985</v>
      </c>
      <c r="W69" s="6" t="s">
        <v>2162</v>
      </c>
      <c r="X69" s="7" t="s">
        <v>2053</v>
      </c>
      <c r="Y69" s="6"/>
      <c r="Z69" s="26">
        <v>12906000</v>
      </c>
      <c r="AA69" s="20" t="s">
        <v>2613</v>
      </c>
      <c r="AB69" s="6" t="s">
        <v>2332</v>
      </c>
      <c r="AC69" s="6"/>
      <c r="AD69" s="6"/>
      <c r="AE69" s="26"/>
      <c r="AF69" s="20"/>
      <c r="AG69" s="27"/>
      <c r="AH69" s="20"/>
      <c r="AI69" s="26"/>
      <c r="AJ69" s="20"/>
      <c r="AK69" s="27"/>
      <c r="AL69" s="20"/>
      <c r="AM69" s="7"/>
      <c r="AN69" s="7"/>
      <c r="AO69" s="7"/>
      <c r="AP69" s="6"/>
      <c r="AQ69" s="6"/>
      <c r="AR69" s="6"/>
      <c r="AS69" s="7">
        <f t="shared" si="3"/>
        <v>0</v>
      </c>
      <c r="AT69" s="7">
        <f t="shared" si="4"/>
        <v>0</v>
      </c>
      <c r="AU69" s="7">
        <v>0</v>
      </c>
      <c r="AV69" s="7">
        <v>0</v>
      </c>
      <c r="AW69" s="7">
        <v>0</v>
      </c>
      <c r="AX69" s="7">
        <v>0</v>
      </c>
      <c r="AY69" s="7">
        <v>0</v>
      </c>
      <c r="AZ69" s="7">
        <v>0</v>
      </c>
      <c r="BA69" s="7">
        <v>0</v>
      </c>
      <c r="BB69" s="7">
        <v>0</v>
      </c>
      <c r="BC69" s="7">
        <v>0</v>
      </c>
      <c r="BD69" s="7">
        <v>0</v>
      </c>
      <c r="BE69" s="7">
        <v>0</v>
      </c>
      <c r="BF69" s="7">
        <v>0</v>
      </c>
      <c r="BG69" s="7">
        <v>0</v>
      </c>
      <c r="BH69" s="7">
        <v>0</v>
      </c>
      <c r="BI69" s="7">
        <v>0</v>
      </c>
      <c r="BJ69" s="7">
        <v>0</v>
      </c>
      <c r="BK69" s="7">
        <v>0</v>
      </c>
      <c r="BL69" s="7">
        <v>0</v>
      </c>
      <c r="BM69" s="7">
        <v>0</v>
      </c>
      <c r="BN69" s="7">
        <v>0</v>
      </c>
      <c r="BO69" s="7">
        <v>0</v>
      </c>
    </row>
    <row r="70" spans="1:67" ht="144" x14ac:dyDescent="0.25">
      <c r="A70" s="5">
        <v>65</v>
      </c>
      <c r="B70" s="5">
        <v>65</v>
      </c>
      <c r="C70" s="19" t="s">
        <v>5714</v>
      </c>
      <c r="D70" s="20">
        <v>6</v>
      </c>
      <c r="E70" s="20" t="s">
        <v>117</v>
      </c>
      <c r="F70" s="20" t="s">
        <v>889</v>
      </c>
      <c r="G70" s="20" t="s">
        <v>2053</v>
      </c>
      <c r="H70" s="6" t="s">
        <v>117</v>
      </c>
      <c r="I70" s="7">
        <f t="shared" si="0"/>
        <v>0</v>
      </c>
      <c r="J70" s="7">
        <f t="shared" si="1"/>
        <v>8300000</v>
      </c>
      <c r="K70" s="7">
        <f t="shared" si="2"/>
        <v>0</v>
      </c>
      <c r="L70" s="6">
        <v>115</v>
      </c>
      <c r="M70" s="20" t="s">
        <v>2662</v>
      </c>
      <c r="N70" s="6" t="s">
        <v>529</v>
      </c>
      <c r="O70" s="6" t="s">
        <v>889</v>
      </c>
      <c r="P70" s="6" t="s">
        <v>1320</v>
      </c>
      <c r="Q70" s="6" t="s">
        <v>1321</v>
      </c>
      <c r="R70" s="6" t="s">
        <v>1322</v>
      </c>
      <c r="S70" s="6" t="s">
        <v>5270</v>
      </c>
      <c r="T70" s="6" t="s">
        <v>1756</v>
      </c>
      <c r="U70" s="6" t="s">
        <v>1948</v>
      </c>
      <c r="V70" s="6" t="s">
        <v>1998</v>
      </c>
      <c r="W70" s="6" t="s">
        <v>2171</v>
      </c>
      <c r="X70" s="7" t="s">
        <v>2053</v>
      </c>
      <c r="Y70" s="6"/>
      <c r="Z70" s="26">
        <v>8400000</v>
      </c>
      <c r="AA70" s="20" t="s">
        <v>2599</v>
      </c>
      <c r="AB70" s="6" t="s">
        <v>2337</v>
      </c>
      <c r="AC70" s="6"/>
      <c r="AD70" s="6"/>
      <c r="AE70" s="26">
        <v>7900000</v>
      </c>
      <c r="AF70" s="20" t="s">
        <v>6231</v>
      </c>
      <c r="AG70" s="27" t="s">
        <v>6232</v>
      </c>
      <c r="AH70" s="20" t="s">
        <v>6233</v>
      </c>
      <c r="AI70" s="26">
        <v>8300000</v>
      </c>
      <c r="AJ70" s="20" t="s">
        <v>6234</v>
      </c>
      <c r="AK70" s="27" t="s">
        <v>6235</v>
      </c>
      <c r="AL70" s="20" t="s">
        <v>6236</v>
      </c>
      <c r="AM70" s="7"/>
      <c r="AN70" s="7"/>
      <c r="AO70" s="7"/>
      <c r="AP70" s="6"/>
      <c r="AQ70" s="6"/>
      <c r="AR70" s="6"/>
      <c r="AS70" s="7">
        <f t="shared" si="3"/>
        <v>8300000</v>
      </c>
      <c r="AT70" s="7">
        <f t="shared" si="4"/>
        <v>0</v>
      </c>
      <c r="AU70" s="7">
        <v>0</v>
      </c>
      <c r="AV70" s="7">
        <v>0</v>
      </c>
      <c r="AW70" s="7">
        <v>0</v>
      </c>
      <c r="AX70" s="7">
        <v>0</v>
      </c>
      <c r="AY70" s="7">
        <v>0</v>
      </c>
      <c r="AZ70" s="7">
        <v>0</v>
      </c>
      <c r="BA70" s="7">
        <v>0</v>
      </c>
      <c r="BB70" s="7">
        <v>0</v>
      </c>
      <c r="BC70" s="7">
        <v>0</v>
      </c>
      <c r="BD70" s="7">
        <v>0</v>
      </c>
      <c r="BE70" s="7">
        <v>0</v>
      </c>
      <c r="BF70" s="7">
        <v>0</v>
      </c>
      <c r="BG70" s="7">
        <v>0</v>
      </c>
      <c r="BH70" s="7">
        <v>0</v>
      </c>
      <c r="BI70" s="7">
        <v>0</v>
      </c>
      <c r="BJ70" s="7">
        <v>0</v>
      </c>
      <c r="BK70" s="7">
        <v>0</v>
      </c>
      <c r="BL70" s="7">
        <v>0</v>
      </c>
      <c r="BM70" s="7">
        <v>0</v>
      </c>
      <c r="BN70" s="7">
        <v>0</v>
      </c>
      <c r="BO70" s="7">
        <v>0</v>
      </c>
    </row>
    <row r="71" spans="1:67" ht="96" x14ac:dyDescent="0.25">
      <c r="A71" s="5">
        <v>66</v>
      </c>
      <c r="B71" s="5">
        <v>66</v>
      </c>
      <c r="C71" s="19">
        <v>538</v>
      </c>
      <c r="D71" s="20">
        <v>6</v>
      </c>
      <c r="E71" s="20" t="s">
        <v>122</v>
      </c>
      <c r="F71" s="20" t="s">
        <v>894</v>
      </c>
      <c r="G71" s="20" t="s">
        <v>2053</v>
      </c>
      <c r="H71" s="6" t="s">
        <v>122</v>
      </c>
      <c r="I71" s="7">
        <f t="shared" ref="I71:I134" si="5">SUM(AU71:BO71)</f>
        <v>5</v>
      </c>
      <c r="J71" s="7">
        <f t="shared" ref="J71:J134" si="6">IF(AS71*AT71=0,MAX(AS71:AT71),MIN(AS71:AT71))</f>
        <v>10000000</v>
      </c>
      <c r="K71" s="7">
        <f t="shared" ref="K71:K134" si="7">I71*J71</f>
        <v>50000000</v>
      </c>
      <c r="L71" s="6">
        <v>115</v>
      </c>
      <c r="M71" s="20" t="s">
        <v>2662</v>
      </c>
      <c r="N71" s="6" t="s">
        <v>533</v>
      </c>
      <c r="O71" s="6" t="s">
        <v>894</v>
      </c>
      <c r="P71" s="6" t="s">
        <v>1320</v>
      </c>
      <c r="Q71" s="6" t="s">
        <v>1321</v>
      </c>
      <c r="R71" s="6" t="s">
        <v>1322</v>
      </c>
      <c r="S71" s="6" t="s">
        <v>5274</v>
      </c>
      <c r="T71" s="6" t="s">
        <v>1760</v>
      </c>
      <c r="U71" s="6" t="s">
        <v>1948</v>
      </c>
      <c r="V71" s="6" t="s">
        <v>1998</v>
      </c>
      <c r="W71" s="6" t="s">
        <v>2171</v>
      </c>
      <c r="X71" s="7" t="s">
        <v>2053</v>
      </c>
      <c r="Y71" s="6"/>
      <c r="Z71" s="26">
        <v>10500000</v>
      </c>
      <c r="AA71" s="20" t="s">
        <v>2599</v>
      </c>
      <c r="AB71" s="6" t="s">
        <v>2341</v>
      </c>
      <c r="AC71" s="6"/>
      <c r="AD71" s="6"/>
      <c r="AE71" s="26">
        <v>10000000</v>
      </c>
      <c r="AF71" s="20" t="s">
        <v>6231</v>
      </c>
      <c r="AG71" s="27" t="s">
        <v>6232</v>
      </c>
      <c r="AH71" s="20" t="s">
        <v>6233</v>
      </c>
      <c r="AI71" s="26">
        <v>10000000</v>
      </c>
      <c r="AJ71" s="20" t="s">
        <v>6231</v>
      </c>
      <c r="AK71" s="27" t="s">
        <v>6232</v>
      </c>
      <c r="AL71" s="20" t="s">
        <v>6233</v>
      </c>
      <c r="AM71" s="7"/>
      <c r="AN71" s="7"/>
      <c r="AO71" s="7"/>
      <c r="AP71" s="6"/>
      <c r="AQ71" s="6"/>
      <c r="AR71" s="6"/>
      <c r="AS71" s="7">
        <f t="shared" ref="AS71:AS134" si="8">ROUNDUP(MAX(AE71,AI71),0)</f>
        <v>10000000</v>
      </c>
      <c r="AT71" s="7">
        <f t="shared" ref="AT71:AT134" si="9">ROUNDUP(MIN(AM71:AO71),0)</f>
        <v>0</v>
      </c>
      <c r="AU71" s="7">
        <v>5</v>
      </c>
      <c r="AV71" s="7">
        <v>0</v>
      </c>
      <c r="AW71" s="7">
        <v>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0</v>
      </c>
      <c r="BO71" s="7">
        <v>0</v>
      </c>
    </row>
    <row r="72" spans="1:67" ht="108" x14ac:dyDescent="0.25">
      <c r="A72" s="5">
        <v>67</v>
      </c>
      <c r="B72" s="5">
        <v>67</v>
      </c>
      <c r="C72" s="19" t="s">
        <v>5715</v>
      </c>
      <c r="D72" s="20">
        <v>6</v>
      </c>
      <c r="E72" s="20" t="s">
        <v>138</v>
      </c>
      <c r="F72" s="20" t="s">
        <v>6055</v>
      </c>
      <c r="G72" s="20" t="s">
        <v>2250</v>
      </c>
      <c r="H72" s="6" t="s">
        <v>138</v>
      </c>
      <c r="I72" s="7">
        <f t="shared" si="5"/>
        <v>60</v>
      </c>
      <c r="J72" s="7">
        <f t="shared" si="6"/>
        <v>139125</v>
      </c>
      <c r="K72" s="7">
        <f t="shared" si="7"/>
        <v>8347500</v>
      </c>
      <c r="L72" s="6">
        <v>117</v>
      </c>
      <c r="M72" s="20" t="s">
        <v>2662</v>
      </c>
      <c r="N72" s="6" t="s">
        <v>550</v>
      </c>
      <c r="O72" s="6" t="s">
        <v>911</v>
      </c>
      <c r="P72" s="6" t="s">
        <v>1221</v>
      </c>
      <c r="Q72" s="6" t="s">
        <v>1345</v>
      </c>
      <c r="R72" s="6" t="s">
        <v>1222</v>
      </c>
      <c r="S72" s="6" t="s">
        <v>5291</v>
      </c>
      <c r="T72" s="6" t="s">
        <v>1714</v>
      </c>
      <c r="U72" s="6" t="s">
        <v>1948</v>
      </c>
      <c r="V72" s="6" t="s">
        <v>1962</v>
      </c>
      <c r="W72" s="6" t="s">
        <v>2158</v>
      </c>
      <c r="X72" s="7" t="s">
        <v>2250</v>
      </c>
      <c r="Y72" s="6"/>
      <c r="Z72" s="26">
        <v>290880</v>
      </c>
      <c r="AA72" s="20" t="s">
        <v>2597</v>
      </c>
      <c r="AB72" s="6" t="s">
        <v>2357</v>
      </c>
      <c r="AC72" s="6"/>
      <c r="AD72" s="6"/>
      <c r="AE72" s="26">
        <v>139125</v>
      </c>
      <c r="AF72" s="20" t="s">
        <v>6231</v>
      </c>
      <c r="AG72" s="27" t="s">
        <v>6237</v>
      </c>
      <c r="AH72" s="20" t="s">
        <v>6233</v>
      </c>
      <c r="AI72" s="26">
        <v>139125</v>
      </c>
      <c r="AJ72" s="20" t="s">
        <v>6231</v>
      </c>
      <c r="AK72" s="27" t="s">
        <v>6237</v>
      </c>
      <c r="AL72" s="20" t="s">
        <v>6233</v>
      </c>
      <c r="AM72" s="7"/>
      <c r="AN72" s="7"/>
      <c r="AO72" s="7"/>
      <c r="AP72" s="6"/>
      <c r="AQ72" s="6"/>
      <c r="AR72" s="6"/>
      <c r="AS72" s="7">
        <f t="shared" si="8"/>
        <v>139125</v>
      </c>
      <c r="AT72" s="7">
        <f t="shared" si="9"/>
        <v>0</v>
      </c>
      <c r="AU72" s="7">
        <v>0</v>
      </c>
      <c r="AV72" s="7">
        <v>0</v>
      </c>
      <c r="AW72" s="7">
        <v>0</v>
      </c>
      <c r="AX72" s="7">
        <v>0</v>
      </c>
      <c r="AY72" s="7">
        <v>0</v>
      </c>
      <c r="AZ72" s="7">
        <v>0</v>
      </c>
      <c r="BA72" s="7">
        <v>0</v>
      </c>
      <c r="BB72" s="7">
        <v>0</v>
      </c>
      <c r="BC72" s="7">
        <v>0</v>
      </c>
      <c r="BD72" s="7">
        <v>0</v>
      </c>
      <c r="BE72" s="7">
        <v>0</v>
      </c>
      <c r="BF72" s="7">
        <v>0</v>
      </c>
      <c r="BG72" s="7">
        <v>0</v>
      </c>
      <c r="BH72" s="7">
        <v>0</v>
      </c>
      <c r="BI72" s="7">
        <v>0</v>
      </c>
      <c r="BJ72" s="7">
        <v>0</v>
      </c>
      <c r="BK72" s="7">
        <v>60</v>
      </c>
      <c r="BL72" s="7">
        <v>0</v>
      </c>
      <c r="BM72" s="7">
        <v>0</v>
      </c>
      <c r="BN72" s="7">
        <v>0</v>
      </c>
      <c r="BO72" s="7">
        <v>0</v>
      </c>
    </row>
    <row r="73" spans="1:67" ht="84" x14ac:dyDescent="0.25">
      <c r="A73" s="5">
        <v>68</v>
      </c>
      <c r="B73" s="5">
        <v>68</v>
      </c>
      <c r="C73" s="19">
        <v>622</v>
      </c>
      <c r="D73" s="20">
        <v>6</v>
      </c>
      <c r="E73" s="20" t="s">
        <v>139</v>
      </c>
      <c r="F73" s="20" t="s">
        <v>6056</v>
      </c>
      <c r="G73" s="20" t="s">
        <v>2250</v>
      </c>
      <c r="H73" s="6" t="s">
        <v>139</v>
      </c>
      <c r="I73" s="7">
        <f t="shared" si="5"/>
        <v>60</v>
      </c>
      <c r="J73" s="7">
        <f t="shared" si="6"/>
        <v>84945</v>
      </c>
      <c r="K73" s="7">
        <f t="shared" si="7"/>
        <v>5096700</v>
      </c>
      <c r="L73" s="6">
        <v>117</v>
      </c>
      <c r="M73" s="20" t="s">
        <v>2662</v>
      </c>
      <c r="N73" s="6" t="s">
        <v>551</v>
      </c>
      <c r="O73" s="6" t="s">
        <v>912</v>
      </c>
      <c r="P73" s="6" t="s">
        <v>1221</v>
      </c>
      <c r="Q73" s="6" t="s">
        <v>1345</v>
      </c>
      <c r="R73" s="6" t="s">
        <v>1222</v>
      </c>
      <c r="S73" s="6" t="s">
        <v>5292</v>
      </c>
      <c r="T73" s="6" t="s">
        <v>1770</v>
      </c>
      <c r="U73" s="6" t="s">
        <v>1948</v>
      </c>
      <c r="V73" s="6" t="s">
        <v>1962</v>
      </c>
      <c r="W73" s="6" t="s">
        <v>2158</v>
      </c>
      <c r="X73" s="7" t="s">
        <v>2250</v>
      </c>
      <c r="Y73" s="6"/>
      <c r="Z73" s="26">
        <v>91910</v>
      </c>
      <c r="AA73" s="20" t="s">
        <v>2597</v>
      </c>
      <c r="AB73" s="6" t="s">
        <v>2358</v>
      </c>
      <c r="AC73" s="6"/>
      <c r="AD73" s="6"/>
      <c r="AE73" s="26">
        <v>84945</v>
      </c>
      <c r="AF73" s="20" t="s">
        <v>6238</v>
      </c>
      <c r="AG73" s="27" t="s">
        <v>6239</v>
      </c>
      <c r="AH73" s="20" t="s">
        <v>5035</v>
      </c>
      <c r="AI73" s="26">
        <v>84945</v>
      </c>
      <c r="AJ73" s="20" t="s">
        <v>6238</v>
      </c>
      <c r="AK73" s="27" t="s">
        <v>6239</v>
      </c>
      <c r="AL73" s="20" t="s">
        <v>5035</v>
      </c>
      <c r="AM73" s="7"/>
      <c r="AN73" s="7"/>
      <c r="AO73" s="7"/>
      <c r="AP73" s="6"/>
      <c r="AQ73" s="6"/>
      <c r="AR73" s="6"/>
      <c r="AS73" s="7">
        <f t="shared" si="8"/>
        <v>84945</v>
      </c>
      <c r="AT73" s="7">
        <f t="shared" si="9"/>
        <v>0</v>
      </c>
      <c r="AU73" s="7">
        <v>0</v>
      </c>
      <c r="AV73" s="7">
        <v>0</v>
      </c>
      <c r="AW73" s="7">
        <v>0</v>
      </c>
      <c r="AX73" s="7">
        <v>0</v>
      </c>
      <c r="AY73" s="7">
        <v>0</v>
      </c>
      <c r="AZ73" s="7">
        <v>0</v>
      </c>
      <c r="BA73" s="7">
        <v>0</v>
      </c>
      <c r="BB73" s="7">
        <v>0</v>
      </c>
      <c r="BC73" s="7">
        <v>0</v>
      </c>
      <c r="BD73" s="7">
        <v>0</v>
      </c>
      <c r="BE73" s="7">
        <v>0</v>
      </c>
      <c r="BF73" s="7">
        <v>0</v>
      </c>
      <c r="BG73" s="7">
        <v>0</v>
      </c>
      <c r="BH73" s="7">
        <v>0</v>
      </c>
      <c r="BI73" s="7">
        <v>0</v>
      </c>
      <c r="BJ73" s="7">
        <v>0</v>
      </c>
      <c r="BK73" s="7">
        <v>60</v>
      </c>
      <c r="BL73" s="7">
        <v>0</v>
      </c>
      <c r="BM73" s="7">
        <v>0</v>
      </c>
      <c r="BN73" s="7">
        <v>0</v>
      </c>
      <c r="BO73" s="7">
        <v>0</v>
      </c>
    </row>
    <row r="74" spans="1:67" ht="72" x14ac:dyDescent="0.25">
      <c r="A74" s="5">
        <v>69</v>
      </c>
      <c r="B74" s="5">
        <v>69</v>
      </c>
      <c r="C74" s="19">
        <v>3201</v>
      </c>
      <c r="D74" s="20">
        <v>6</v>
      </c>
      <c r="E74" s="20" t="s">
        <v>2687</v>
      </c>
      <c r="F74" s="20" t="s">
        <v>2688</v>
      </c>
      <c r="G74" s="20" t="s">
        <v>2250</v>
      </c>
      <c r="H74" s="6" t="s">
        <v>2687</v>
      </c>
      <c r="I74" s="7">
        <f t="shared" si="5"/>
        <v>1200</v>
      </c>
      <c r="J74" s="7">
        <f t="shared" si="6"/>
        <v>29000</v>
      </c>
      <c r="K74" s="7">
        <f t="shared" si="7"/>
        <v>34800000</v>
      </c>
      <c r="L74" s="6"/>
      <c r="M74" s="20" t="s">
        <v>2667</v>
      </c>
      <c r="N74" s="6" t="s">
        <v>2758</v>
      </c>
      <c r="O74" s="6" t="s">
        <v>2688</v>
      </c>
      <c r="P74" s="6" t="s">
        <v>2759</v>
      </c>
      <c r="Q74" s="6" t="s">
        <v>1594</v>
      </c>
      <c r="R74" s="6" t="s">
        <v>2760</v>
      </c>
      <c r="S74" s="6" t="s">
        <v>2761</v>
      </c>
      <c r="T74" s="6" t="s">
        <v>2762</v>
      </c>
      <c r="U74" s="6" t="s">
        <v>1948</v>
      </c>
      <c r="V74" s="6" t="s">
        <v>2741</v>
      </c>
      <c r="W74" s="6" t="s">
        <v>2729</v>
      </c>
      <c r="X74" s="6" t="s">
        <v>2250</v>
      </c>
      <c r="Y74" s="6"/>
      <c r="Z74" s="26">
        <v>51005</v>
      </c>
      <c r="AA74" s="20">
        <v>44926</v>
      </c>
      <c r="AB74" s="6" t="s">
        <v>2834</v>
      </c>
      <c r="AC74" s="6" t="s">
        <v>2835</v>
      </c>
      <c r="AD74" s="6"/>
      <c r="AE74" s="26">
        <v>29000</v>
      </c>
      <c r="AF74" s="20" t="s">
        <v>2866</v>
      </c>
      <c r="AG74" s="27">
        <v>44663</v>
      </c>
      <c r="AH74" s="20" t="s">
        <v>2859</v>
      </c>
      <c r="AI74" s="26"/>
      <c r="AJ74" s="20"/>
      <c r="AK74" s="27"/>
      <c r="AL74" s="20"/>
      <c r="AM74" s="7"/>
      <c r="AN74" s="7"/>
      <c r="AO74" s="7"/>
      <c r="AP74" s="6"/>
      <c r="AQ74" s="6"/>
      <c r="AR74" s="6"/>
      <c r="AS74" s="7">
        <f t="shared" si="8"/>
        <v>29000</v>
      </c>
      <c r="AT74" s="7">
        <f t="shared" si="9"/>
        <v>0</v>
      </c>
      <c r="AU74" s="7">
        <v>0</v>
      </c>
      <c r="AV74" s="7">
        <v>0</v>
      </c>
      <c r="AW74" s="7">
        <v>0</v>
      </c>
      <c r="AX74" s="7">
        <v>0</v>
      </c>
      <c r="AY74" s="7">
        <v>0</v>
      </c>
      <c r="AZ74" s="7">
        <v>0</v>
      </c>
      <c r="BA74" s="7">
        <v>0</v>
      </c>
      <c r="BB74" s="7">
        <v>0</v>
      </c>
      <c r="BC74" s="7">
        <v>0</v>
      </c>
      <c r="BD74" s="7">
        <v>0</v>
      </c>
      <c r="BE74" s="7">
        <v>0</v>
      </c>
      <c r="BF74" s="7">
        <v>0</v>
      </c>
      <c r="BG74" s="7">
        <v>0</v>
      </c>
      <c r="BH74" s="7">
        <v>0</v>
      </c>
      <c r="BI74" s="7">
        <v>0</v>
      </c>
      <c r="BJ74" s="7">
        <v>0</v>
      </c>
      <c r="BK74" s="7">
        <v>1200</v>
      </c>
      <c r="BL74" s="7">
        <v>0</v>
      </c>
      <c r="BM74" s="7">
        <v>0</v>
      </c>
      <c r="BN74" s="7">
        <v>0</v>
      </c>
      <c r="BO74" s="7">
        <v>0</v>
      </c>
    </row>
    <row r="75" spans="1:67" ht="409.5" x14ac:dyDescent="0.25">
      <c r="A75" s="5">
        <v>70</v>
      </c>
      <c r="B75" s="5">
        <v>70</v>
      </c>
      <c r="C75" s="19">
        <v>687</v>
      </c>
      <c r="D75" s="20">
        <v>6</v>
      </c>
      <c r="E75" s="20" t="s">
        <v>6057</v>
      </c>
      <c r="F75" s="20" t="s">
        <v>922</v>
      </c>
      <c r="G75" s="20" t="s">
        <v>2053</v>
      </c>
      <c r="H75" s="6" t="s">
        <v>149</v>
      </c>
      <c r="I75" s="7">
        <f t="shared" si="5"/>
        <v>0</v>
      </c>
      <c r="J75" s="7">
        <f t="shared" si="6"/>
        <v>0</v>
      </c>
      <c r="K75" s="7">
        <f t="shared" si="7"/>
        <v>0</v>
      </c>
      <c r="L75" s="6">
        <v>77</v>
      </c>
      <c r="M75" s="20" t="s">
        <v>2662</v>
      </c>
      <c r="N75" s="6" t="s">
        <v>560</v>
      </c>
      <c r="O75" s="6" t="s">
        <v>922</v>
      </c>
      <c r="P75" s="6" t="s">
        <v>1353</v>
      </c>
      <c r="Q75" s="6" t="s">
        <v>1205</v>
      </c>
      <c r="R75" s="6" t="s">
        <v>1354</v>
      </c>
      <c r="S75" s="6" t="s">
        <v>5301</v>
      </c>
      <c r="T75" s="6" t="s">
        <v>1774</v>
      </c>
      <c r="U75" s="6" t="s">
        <v>1946</v>
      </c>
      <c r="V75" s="6" t="s">
        <v>1958</v>
      </c>
      <c r="W75" s="6" t="s">
        <v>2155</v>
      </c>
      <c r="X75" s="7" t="s">
        <v>2053</v>
      </c>
      <c r="Y75" s="6"/>
      <c r="Z75" s="26">
        <v>7500000</v>
      </c>
      <c r="AA75" s="20" t="s">
        <v>2625</v>
      </c>
      <c r="AB75" s="6" t="s">
        <v>2365</v>
      </c>
      <c r="AC75" s="6"/>
      <c r="AD75" s="6"/>
      <c r="AE75" s="26"/>
      <c r="AF75" s="20"/>
      <c r="AG75" s="27"/>
      <c r="AH75" s="20"/>
      <c r="AI75" s="26"/>
      <c r="AJ75" s="20"/>
      <c r="AK75" s="27"/>
      <c r="AL75" s="20"/>
      <c r="AM75" s="7"/>
      <c r="AN75" s="7"/>
      <c r="AO75" s="7"/>
      <c r="AP75" s="6"/>
      <c r="AQ75" s="6"/>
      <c r="AR75" s="6"/>
      <c r="AS75" s="7">
        <f t="shared" si="8"/>
        <v>0</v>
      </c>
      <c r="AT75" s="7">
        <f t="shared" si="9"/>
        <v>0</v>
      </c>
      <c r="AU75" s="7">
        <v>0</v>
      </c>
      <c r="AV75" s="7">
        <v>0</v>
      </c>
      <c r="AW75" s="7">
        <v>0</v>
      </c>
      <c r="AX75" s="7">
        <v>0</v>
      </c>
      <c r="AY75" s="7">
        <v>0</v>
      </c>
      <c r="AZ75" s="7">
        <v>0</v>
      </c>
      <c r="BA75" s="7">
        <v>0</v>
      </c>
      <c r="BB75" s="7">
        <v>0</v>
      </c>
      <c r="BC75" s="7">
        <v>0</v>
      </c>
      <c r="BD75" s="7">
        <v>0</v>
      </c>
      <c r="BE75" s="7">
        <v>0</v>
      </c>
      <c r="BF75" s="7">
        <v>0</v>
      </c>
      <c r="BG75" s="7">
        <v>0</v>
      </c>
      <c r="BH75" s="7">
        <v>0</v>
      </c>
      <c r="BI75" s="7">
        <v>0</v>
      </c>
      <c r="BJ75" s="7">
        <v>0</v>
      </c>
      <c r="BK75" s="7">
        <v>0</v>
      </c>
      <c r="BL75" s="7">
        <v>0</v>
      </c>
      <c r="BM75" s="7">
        <v>0</v>
      </c>
      <c r="BN75" s="7">
        <v>0</v>
      </c>
      <c r="BO75" s="7">
        <v>0</v>
      </c>
    </row>
    <row r="76" spans="1:67" ht="84" x14ac:dyDescent="0.25">
      <c r="A76" s="5">
        <v>71</v>
      </c>
      <c r="B76" s="5">
        <v>71</v>
      </c>
      <c r="C76" s="19">
        <v>689</v>
      </c>
      <c r="D76" s="20">
        <v>6</v>
      </c>
      <c r="E76" s="20" t="s">
        <v>151</v>
      </c>
      <c r="F76" s="20" t="s">
        <v>924</v>
      </c>
      <c r="G76" s="20" t="s">
        <v>2053</v>
      </c>
      <c r="H76" s="6" t="s">
        <v>151</v>
      </c>
      <c r="I76" s="7">
        <f t="shared" si="5"/>
        <v>60</v>
      </c>
      <c r="J76" s="7">
        <f t="shared" si="6"/>
        <v>13500000</v>
      </c>
      <c r="K76" s="7">
        <f t="shared" si="7"/>
        <v>810000000</v>
      </c>
      <c r="L76" s="6">
        <v>97</v>
      </c>
      <c r="M76" s="20" t="s">
        <v>2662</v>
      </c>
      <c r="N76" s="6" t="s">
        <v>562</v>
      </c>
      <c r="O76" s="6" t="s">
        <v>924</v>
      </c>
      <c r="P76" s="6" t="s">
        <v>1358</v>
      </c>
      <c r="Q76" s="6" t="s">
        <v>1356</v>
      </c>
      <c r="R76" s="6" t="s">
        <v>1359</v>
      </c>
      <c r="S76" s="6" t="s">
        <v>5303</v>
      </c>
      <c r="T76" s="6" t="s">
        <v>1776</v>
      </c>
      <c r="U76" s="6" t="s">
        <v>1948</v>
      </c>
      <c r="V76" s="6" t="s">
        <v>2015</v>
      </c>
      <c r="W76" s="6" t="s">
        <v>2187</v>
      </c>
      <c r="X76" s="7" t="s">
        <v>2053</v>
      </c>
      <c r="Y76" s="6"/>
      <c r="Z76" s="26">
        <v>14000000</v>
      </c>
      <c r="AA76" s="20" t="s">
        <v>2597</v>
      </c>
      <c r="AB76" s="6" t="s">
        <v>2366</v>
      </c>
      <c r="AC76" s="6"/>
      <c r="AD76" s="6"/>
      <c r="AE76" s="26">
        <v>13500000</v>
      </c>
      <c r="AF76" s="20" t="s">
        <v>6240</v>
      </c>
      <c r="AG76" s="27" t="s">
        <v>6241</v>
      </c>
      <c r="AH76" s="20" t="s">
        <v>6242</v>
      </c>
      <c r="AI76" s="26">
        <v>13500000</v>
      </c>
      <c r="AJ76" s="20" t="s">
        <v>6240</v>
      </c>
      <c r="AK76" s="27" t="s">
        <v>6241</v>
      </c>
      <c r="AL76" s="20" t="s">
        <v>6242</v>
      </c>
      <c r="AM76" s="7"/>
      <c r="AN76" s="7"/>
      <c r="AO76" s="7"/>
      <c r="AP76" s="6"/>
      <c r="AQ76" s="6"/>
      <c r="AR76" s="6"/>
      <c r="AS76" s="7">
        <f t="shared" si="8"/>
        <v>13500000</v>
      </c>
      <c r="AT76" s="7">
        <f t="shared" si="9"/>
        <v>0</v>
      </c>
      <c r="AU76" s="7">
        <v>60</v>
      </c>
      <c r="AV76" s="7">
        <v>0</v>
      </c>
      <c r="AW76" s="7">
        <v>0</v>
      </c>
      <c r="AX76" s="7">
        <v>0</v>
      </c>
      <c r="AY76" s="7">
        <v>0</v>
      </c>
      <c r="AZ76" s="7">
        <v>0</v>
      </c>
      <c r="BA76" s="7">
        <v>0</v>
      </c>
      <c r="BB76" s="7">
        <v>0</v>
      </c>
      <c r="BC76" s="7">
        <v>0</v>
      </c>
      <c r="BD76" s="7">
        <v>0</v>
      </c>
      <c r="BE76" s="7">
        <v>0</v>
      </c>
      <c r="BF76" s="7">
        <v>0</v>
      </c>
      <c r="BG76" s="7">
        <v>0</v>
      </c>
      <c r="BH76" s="7">
        <v>0</v>
      </c>
      <c r="BI76" s="7">
        <v>0</v>
      </c>
      <c r="BJ76" s="7">
        <v>0</v>
      </c>
      <c r="BK76" s="7">
        <v>0</v>
      </c>
      <c r="BL76" s="7">
        <v>0</v>
      </c>
      <c r="BM76" s="7">
        <v>0</v>
      </c>
      <c r="BN76" s="7">
        <v>0</v>
      </c>
      <c r="BO76" s="7">
        <v>0</v>
      </c>
    </row>
    <row r="77" spans="1:67" ht="132" x14ac:dyDescent="0.25">
      <c r="A77" s="5">
        <v>72</v>
      </c>
      <c r="B77" s="5">
        <v>72</v>
      </c>
      <c r="C77" s="19">
        <v>3236</v>
      </c>
      <c r="D77" s="20">
        <v>6</v>
      </c>
      <c r="E77" s="20" t="s">
        <v>5588</v>
      </c>
      <c r="F77" s="20" t="s">
        <v>5589</v>
      </c>
      <c r="G77" s="20" t="s">
        <v>2053</v>
      </c>
      <c r="H77" s="6" t="s">
        <v>5588</v>
      </c>
      <c r="I77" s="7">
        <f t="shared" si="5"/>
        <v>0</v>
      </c>
      <c r="J77" s="7">
        <f t="shared" si="6"/>
        <v>10000</v>
      </c>
      <c r="K77" s="7">
        <f t="shared" si="7"/>
        <v>0</v>
      </c>
      <c r="L77" s="6"/>
      <c r="M77" s="20" t="s">
        <v>2667</v>
      </c>
      <c r="N77" s="6" t="s">
        <v>5603</v>
      </c>
      <c r="O77" s="6" t="s">
        <v>5589</v>
      </c>
      <c r="P77" s="6" t="s">
        <v>5633</v>
      </c>
      <c r="Q77" s="6" t="s">
        <v>5634</v>
      </c>
      <c r="R77" s="6" t="s">
        <v>5633</v>
      </c>
      <c r="S77" s="6">
        <v>406000501</v>
      </c>
      <c r="T77" s="6"/>
      <c r="U77" s="6" t="s">
        <v>1946</v>
      </c>
      <c r="V77" s="6" t="s">
        <v>5656</v>
      </c>
      <c r="W77" s="6" t="s">
        <v>2194</v>
      </c>
      <c r="X77" s="6" t="s">
        <v>2053</v>
      </c>
      <c r="Y77" s="6"/>
      <c r="Z77" s="26">
        <v>13479</v>
      </c>
      <c r="AA77" s="20" t="s">
        <v>5678</v>
      </c>
      <c r="AB77" s="6" t="s">
        <v>5681</v>
      </c>
      <c r="AC77" s="6"/>
      <c r="AD77" s="6"/>
      <c r="AE77" s="26">
        <v>10000</v>
      </c>
      <c r="AF77" s="20" t="s">
        <v>6217</v>
      </c>
      <c r="AG77" s="27" t="s">
        <v>6243</v>
      </c>
      <c r="AH77" s="20" t="s">
        <v>6213</v>
      </c>
      <c r="AI77" s="26">
        <v>10000</v>
      </c>
      <c r="AJ77" s="20" t="s">
        <v>6217</v>
      </c>
      <c r="AK77" s="27" t="s">
        <v>6243</v>
      </c>
      <c r="AL77" s="20" t="s">
        <v>6213</v>
      </c>
      <c r="AM77" s="7"/>
      <c r="AN77" s="7"/>
      <c r="AO77" s="7"/>
      <c r="AP77" s="6"/>
      <c r="AQ77" s="6"/>
      <c r="AR77" s="6"/>
      <c r="AS77" s="7">
        <f t="shared" si="8"/>
        <v>10000</v>
      </c>
      <c r="AT77" s="7">
        <f t="shared" si="9"/>
        <v>0</v>
      </c>
      <c r="AU77" s="7">
        <v>0</v>
      </c>
      <c r="AV77" s="7">
        <v>0</v>
      </c>
      <c r="AW77" s="7">
        <v>0</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row>
    <row r="78" spans="1:67" ht="96" x14ac:dyDescent="0.25">
      <c r="A78" s="5">
        <v>73</v>
      </c>
      <c r="B78" s="5">
        <v>73</v>
      </c>
      <c r="C78" s="19">
        <v>745</v>
      </c>
      <c r="D78" s="20">
        <v>6</v>
      </c>
      <c r="E78" s="20" t="s">
        <v>157</v>
      </c>
      <c r="F78" s="20" t="s">
        <v>930</v>
      </c>
      <c r="G78" s="20" t="s">
        <v>2053</v>
      </c>
      <c r="H78" s="6" t="s">
        <v>157</v>
      </c>
      <c r="I78" s="7">
        <f t="shared" si="5"/>
        <v>0</v>
      </c>
      <c r="J78" s="7">
        <f t="shared" si="6"/>
        <v>11850000</v>
      </c>
      <c r="K78" s="7">
        <f t="shared" si="7"/>
        <v>0</v>
      </c>
      <c r="L78" s="6">
        <v>11</v>
      </c>
      <c r="M78" s="20" t="s">
        <v>2662</v>
      </c>
      <c r="N78" s="6" t="s">
        <v>568</v>
      </c>
      <c r="O78" s="6" t="s">
        <v>930</v>
      </c>
      <c r="P78" s="6" t="s">
        <v>1367</v>
      </c>
      <c r="Q78" s="6" t="s">
        <v>1219</v>
      </c>
      <c r="R78" s="6" t="s">
        <v>1368</v>
      </c>
      <c r="S78" s="6" t="s">
        <v>5309</v>
      </c>
      <c r="T78" s="6" t="s">
        <v>1782</v>
      </c>
      <c r="U78" s="6" t="s">
        <v>1946</v>
      </c>
      <c r="V78" s="6" t="s">
        <v>2020</v>
      </c>
      <c r="W78" s="6" t="s">
        <v>2163</v>
      </c>
      <c r="X78" s="7" t="s">
        <v>2053</v>
      </c>
      <c r="Y78" s="6"/>
      <c r="Z78" s="26">
        <v>15500000</v>
      </c>
      <c r="AA78" s="20" t="s">
        <v>2597</v>
      </c>
      <c r="AB78" s="6" t="s">
        <v>2371</v>
      </c>
      <c r="AC78" s="6"/>
      <c r="AD78" s="6"/>
      <c r="AE78" s="26">
        <v>11500000</v>
      </c>
      <c r="AF78" s="20" t="s">
        <v>6244</v>
      </c>
      <c r="AG78" s="27" t="s">
        <v>6245</v>
      </c>
      <c r="AH78" s="20" t="s">
        <v>6233</v>
      </c>
      <c r="AI78" s="26">
        <v>11850000</v>
      </c>
      <c r="AJ78" s="20" t="s">
        <v>6217</v>
      </c>
      <c r="AK78" s="27" t="s">
        <v>6243</v>
      </c>
      <c r="AL78" s="20" t="s">
        <v>6213</v>
      </c>
      <c r="AM78" s="7"/>
      <c r="AN78" s="7"/>
      <c r="AO78" s="7"/>
      <c r="AP78" s="6"/>
      <c r="AQ78" s="6"/>
      <c r="AR78" s="6"/>
      <c r="AS78" s="7">
        <f t="shared" si="8"/>
        <v>11850000</v>
      </c>
      <c r="AT78" s="7">
        <f t="shared" si="9"/>
        <v>0</v>
      </c>
      <c r="AU78" s="7">
        <v>0</v>
      </c>
      <c r="AV78" s="7">
        <v>0</v>
      </c>
      <c r="AW78" s="7">
        <v>0</v>
      </c>
      <c r="AX78" s="7">
        <v>0</v>
      </c>
      <c r="AY78" s="7">
        <v>0</v>
      </c>
      <c r="AZ78" s="7">
        <v>0</v>
      </c>
      <c r="BA78" s="7">
        <v>0</v>
      </c>
      <c r="BB78" s="7">
        <v>0</v>
      </c>
      <c r="BC78" s="7">
        <v>0</v>
      </c>
      <c r="BD78" s="7">
        <v>0</v>
      </c>
      <c r="BE78" s="7">
        <v>0</v>
      </c>
      <c r="BF78" s="7">
        <v>0</v>
      </c>
      <c r="BG78" s="7">
        <v>0</v>
      </c>
      <c r="BH78" s="7">
        <v>0</v>
      </c>
      <c r="BI78" s="7">
        <v>0</v>
      </c>
      <c r="BJ78" s="7">
        <v>0</v>
      </c>
      <c r="BK78" s="7">
        <v>0</v>
      </c>
      <c r="BL78" s="7">
        <v>0</v>
      </c>
      <c r="BM78" s="7">
        <v>0</v>
      </c>
      <c r="BN78" s="7">
        <v>0</v>
      </c>
      <c r="BO78" s="7">
        <v>0</v>
      </c>
    </row>
    <row r="79" spans="1:67" ht="60" x14ac:dyDescent="0.25">
      <c r="A79" s="5">
        <v>74</v>
      </c>
      <c r="B79" s="5">
        <v>74</v>
      </c>
      <c r="C79" s="19">
        <v>3220</v>
      </c>
      <c r="D79" s="20">
        <v>6</v>
      </c>
      <c r="E79" s="20" t="s">
        <v>5694</v>
      </c>
      <c r="F79" s="20" t="s">
        <v>5695</v>
      </c>
      <c r="G79" s="20" t="s">
        <v>2260</v>
      </c>
      <c r="H79" s="6" t="s">
        <v>5694</v>
      </c>
      <c r="I79" s="7">
        <f t="shared" si="5"/>
        <v>280000</v>
      </c>
      <c r="J79" s="7">
        <f t="shared" si="6"/>
        <v>940</v>
      </c>
      <c r="K79" s="7">
        <f t="shared" si="7"/>
        <v>263200000</v>
      </c>
      <c r="L79" s="6"/>
      <c r="M79" s="20" t="s">
        <v>2667</v>
      </c>
      <c r="N79" s="6" t="s">
        <v>5600</v>
      </c>
      <c r="O79" s="6" t="s">
        <v>5562</v>
      </c>
      <c r="P79" s="6" t="s">
        <v>5612</v>
      </c>
      <c r="Q79" s="6" t="s">
        <v>1550</v>
      </c>
      <c r="R79" s="6" t="s">
        <v>5613</v>
      </c>
      <c r="S79" s="6" t="s">
        <v>5614</v>
      </c>
      <c r="T79" s="6" t="s">
        <v>5615</v>
      </c>
      <c r="U79" s="6" t="s">
        <v>1945</v>
      </c>
      <c r="V79" s="6" t="s">
        <v>5652</v>
      </c>
      <c r="W79" s="6" t="s">
        <v>5651</v>
      </c>
      <c r="X79" s="6" t="s">
        <v>2260</v>
      </c>
      <c r="Y79" s="6"/>
      <c r="Z79" s="26">
        <v>3000</v>
      </c>
      <c r="AA79" s="20" t="s">
        <v>2635</v>
      </c>
      <c r="AB79" s="6" t="s">
        <v>5664</v>
      </c>
      <c r="AC79" s="6" t="s">
        <v>5600</v>
      </c>
      <c r="AD79" s="6"/>
      <c r="AE79" s="26">
        <v>940</v>
      </c>
      <c r="AF79" s="20" t="s">
        <v>6246</v>
      </c>
      <c r="AG79" s="27" t="s">
        <v>6247</v>
      </c>
      <c r="AH79" s="20" t="s">
        <v>6248</v>
      </c>
      <c r="AI79" s="26">
        <v>940</v>
      </c>
      <c r="AJ79" s="20" t="s">
        <v>6246</v>
      </c>
      <c r="AK79" s="27" t="s">
        <v>6247</v>
      </c>
      <c r="AL79" s="20" t="s">
        <v>6248</v>
      </c>
      <c r="AM79" s="7">
        <v>1600</v>
      </c>
      <c r="AN79" s="7">
        <v>1700</v>
      </c>
      <c r="AO79" s="7">
        <v>1850</v>
      </c>
      <c r="AP79" s="6" t="s">
        <v>5689</v>
      </c>
      <c r="AQ79" s="6" t="s">
        <v>5690</v>
      </c>
      <c r="AR79" s="6" t="s">
        <v>5691</v>
      </c>
      <c r="AS79" s="7">
        <f t="shared" si="8"/>
        <v>940</v>
      </c>
      <c r="AT79" s="7">
        <f t="shared" si="9"/>
        <v>1600</v>
      </c>
      <c r="AU79" s="7">
        <v>0</v>
      </c>
      <c r="AV79" s="7">
        <v>0</v>
      </c>
      <c r="AW79" s="7">
        <v>0</v>
      </c>
      <c r="AX79" s="7">
        <v>0</v>
      </c>
      <c r="AY79" s="7">
        <v>0</v>
      </c>
      <c r="AZ79" s="7">
        <v>0</v>
      </c>
      <c r="BA79" s="7">
        <v>0</v>
      </c>
      <c r="BB79" s="7">
        <v>0</v>
      </c>
      <c r="BC79" s="7">
        <v>0</v>
      </c>
      <c r="BD79" s="7">
        <v>0</v>
      </c>
      <c r="BE79" s="7">
        <v>0</v>
      </c>
      <c r="BF79" s="7">
        <v>30000</v>
      </c>
      <c r="BG79" s="7">
        <v>0</v>
      </c>
      <c r="BH79" s="7">
        <v>0</v>
      </c>
      <c r="BI79" s="7">
        <v>250000</v>
      </c>
      <c r="BJ79" s="7">
        <v>0</v>
      </c>
      <c r="BK79" s="7">
        <v>0</v>
      </c>
      <c r="BL79" s="7">
        <v>0</v>
      </c>
      <c r="BM79" s="7">
        <v>0</v>
      </c>
      <c r="BN79" s="7">
        <v>0</v>
      </c>
      <c r="BO79" s="7">
        <v>0</v>
      </c>
    </row>
    <row r="80" spans="1:67" ht="48" x14ac:dyDescent="0.25">
      <c r="A80" s="5">
        <v>75</v>
      </c>
      <c r="B80" s="5">
        <v>75</v>
      </c>
      <c r="C80" s="19">
        <v>1011</v>
      </c>
      <c r="D80" s="20">
        <v>6</v>
      </c>
      <c r="E80" s="20" t="s">
        <v>211</v>
      </c>
      <c r="F80" s="20" t="s">
        <v>967</v>
      </c>
      <c r="G80" s="20" t="s">
        <v>2053</v>
      </c>
      <c r="H80" s="6" t="s">
        <v>211</v>
      </c>
      <c r="I80" s="7">
        <f t="shared" si="5"/>
        <v>30</v>
      </c>
      <c r="J80" s="7">
        <f t="shared" si="6"/>
        <v>0</v>
      </c>
      <c r="K80" s="7">
        <f t="shared" si="7"/>
        <v>0</v>
      </c>
      <c r="L80" s="6">
        <v>29</v>
      </c>
      <c r="M80" s="20" t="s">
        <v>2662</v>
      </c>
      <c r="N80" s="6" t="s">
        <v>211</v>
      </c>
      <c r="O80" s="6" t="s">
        <v>967</v>
      </c>
      <c r="P80" s="6" t="s">
        <v>1450</v>
      </c>
      <c r="Q80" s="6" t="s">
        <v>1205</v>
      </c>
      <c r="R80" s="6" t="s">
        <v>1451</v>
      </c>
      <c r="S80" s="6" t="s">
        <v>5345</v>
      </c>
      <c r="T80" s="6" t="s">
        <v>1817</v>
      </c>
      <c r="U80" s="6" t="s">
        <v>1945</v>
      </c>
      <c r="V80" s="6" t="s">
        <v>2044</v>
      </c>
      <c r="W80" s="6" t="s">
        <v>2202</v>
      </c>
      <c r="X80" s="7" t="s">
        <v>2053</v>
      </c>
      <c r="Y80" s="6"/>
      <c r="Z80" s="26">
        <v>1339000</v>
      </c>
      <c r="AA80" s="20" t="s">
        <v>2597</v>
      </c>
      <c r="AB80" s="6" t="s">
        <v>873</v>
      </c>
      <c r="AC80" s="6"/>
      <c r="AD80" s="6"/>
      <c r="AE80" s="26"/>
      <c r="AF80" s="20"/>
      <c r="AG80" s="27"/>
      <c r="AH80" s="20"/>
      <c r="AI80" s="26"/>
      <c r="AJ80" s="20"/>
      <c r="AK80" s="27"/>
      <c r="AL80" s="20"/>
      <c r="AM80" s="7"/>
      <c r="AN80" s="7"/>
      <c r="AO80" s="7"/>
      <c r="AP80" s="6"/>
      <c r="AQ80" s="6"/>
      <c r="AR80" s="6"/>
      <c r="AS80" s="7">
        <f t="shared" si="8"/>
        <v>0</v>
      </c>
      <c r="AT80" s="7">
        <f t="shared" si="9"/>
        <v>0</v>
      </c>
      <c r="AU80" s="7">
        <v>0</v>
      </c>
      <c r="AV80" s="7">
        <v>0</v>
      </c>
      <c r="AW80" s="7">
        <v>0</v>
      </c>
      <c r="AX80" s="7">
        <v>0</v>
      </c>
      <c r="AY80" s="7">
        <v>0</v>
      </c>
      <c r="AZ80" s="7">
        <v>0</v>
      </c>
      <c r="BA80" s="7">
        <v>10</v>
      </c>
      <c r="BB80" s="7">
        <v>0</v>
      </c>
      <c r="BC80" s="7">
        <v>0</v>
      </c>
      <c r="BD80" s="7">
        <v>0</v>
      </c>
      <c r="BE80" s="7">
        <v>0</v>
      </c>
      <c r="BF80" s="7">
        <v>0</v>
      </c>
      <c r="BG80" s="7">
        <v>0</v>
      </c>
      <c r="BH80" s="7">
        <v>0</v>
      </c>
      <c r="BI80" s="7">
        <v>0</v>
      </c>
      <c r="BJ80" s="7">
        <v>0</v>
      </c>
      <c r="BK80" s="7">
        <v>20</v>
      </c>
      <c r="BL80" s="7">
        <v>0</v>
      </c>
      <c r="BM80" s="7">
        <v>0</v>
      </c>
      <c r="BN80" s="7">
        <v>0</v>
      </c>
      <c r="BO80" s="7">
        <v>0</v>
      </c>
    </row>
    <row r="81" spans="1:67" ht="132" x14ac:dyDescent="0.25">
      <c r="A81" s="5">
        <v>76</v>
      </c>
      <c r="B81" s="5">
        <v>76</v>
      </c>
      <c r="C81" s="19">
        <v>1144</v>
      </c>
      <c r="D81" s="20">
        <v>6</v>
      </c>
      <c r="E81" s="20" t="s">
        <v>216</v>
      </c>
      <c r="F81" s="20" t="s">
        <v>972</v>
      </c>
      <c r="G81" s="20" t="s">
        <v>2053</v>
      </c>
      <c r="H81" s="6" t="s">
        <v>216</v>
      </c>
      <c r="I81" s="7">
        <f t="shared" si="5"/>
        <v>0</v>
      </c>
      <c r="J81" s="7">
        <f t="shared" si="6"/>
        <v>1200000</v>
      </c>
      <c r="K81" s="7">
        <f t="shared" si="7"/>
        <v>0</v>
      </c>
      <c r="L81" s="6">
        <v>19</v>
      </c>
      <c r="M81" s="20" t="s">
        <v>2662</v>
      </c>
      <c r="N81" s="6" t="s">
        <v>606</v>
      </c>
      <c r="O81" s="6" t="s">
        <v>972</v>
      </c>
      <c r="P81" s="6" t="s">
        <v>1279</v>
      </c>
      <c r="Q81" s="6" t="s">
        <v>1280</v>
      </c>
      <c r="R81" s="6" t="s">
        <v>1281</v>
      </c>
      <c r="S81" s="6" t="s">
        <v>5349</v>
      </c>
      <c r="T81" s="6" t="s">
        <v>1740</v>
      </c>
      <c r="U81" s="6" t="s">
        <v>1946</v>
      </c>
      <c r="V81" s="6" t="s">
        <v>2047</v>
      </c>
      <c r="W81" s="6" t="s">
        <v>2162</v>
      </c>
      <c r="X81" s="7" t="s">
        <v>2053</v>
      </c>
      <c r="Y81" s="6"/>
      <c r="Z81" s="26">
        <v>1350000</v>
      </c>
      <c r="AA81" s="20" t="s">
        <v>2613</v>
      </c>
      <c r="AB81" s="6" t="s">
        <v>2411</v>
      </c>
      <c r="AC81" s="6"/>
      <c r="AD81" s="6"/>
      <c r="AE81" s="26">
        <v>1200000</v>
      </c>
      <c r="AF81" s="20" t="s">
        <v>6249</v>
      </c>
      <c r="AG81" s="27" t="s">
        <v>6237</v>
      </c>
      <c r="AH81" s="20" t="s">
        <v>6233</v>
      </c>
      <c r="AI81" s="26">
        <v>1200000</v>
      </c>
      <c r="AJ81" s="20" t="s">
        <v>6249</v>
      </c>
      <c r="AK81" s="27" t="s">
        <v>6237</v>
      </c>
      <c r="AL81" s="20" t="s">
        <v>6233</v>
      </c>
      <c r="AM81" s="7"/>
      <c r="AN81" s="7"/>
      <c r="AO81" s="7"/>
      <c r="AP81" s="6"/>
      <c r="AQ81" s="6"/>
      <c r="AR81" s="6"/>
      <c r="AS81" s="7">
        <f t="shared" si="8"/>
        <v>1200000</v>
      </c>
      <c r="AT81" s="7">
        <f t="shared" si="9"/>
        <v>0</v>
      </c>
      <c r="AU81" s="7">
        <v>0</v>
      </c>
      <c r="AV81" s="7">
        <v>0</v>
      </c>
      <c r="AW81" s="7">
        <v>0</v>
      </c>
      <c r="AX81" s="7">
        <v>0</v>
      </c>
      <c r="AY81" s="7">
        <v>0</v>
      </c>
      <c r="AZ81" s="7">
        <v>0</v>
      </c>
      <c r="BA81" s="7">
        <v>0</v>
      </c>
      <c r="BB81" s="7">
        <v>0</v>
      </c>
      <c r="BC81" s="7">
        <v>0</v>
      </c>
      <c r="BD81" s="7">
        <v>0</v>
      </c>
      <c r="BE81" s="7">
        <v>0</v>
      </c>
      <c r="BF81" s="7">
        <v>0</v>
      </c>
      <c r="BG81" s="7">
        <v>0</v>
      </c>
      <c r="BH81" s="7">
        <v>0</v>
      </c>
      <c r="BI81" s="7">
        <v>0</v>
      </c>
      <c r="BJ81" s="7">
        <v>0</v>
      </c>
      <c r="BK81" s="7">
        <v>0</v>
      </c>
      <c r="BL81" s="7">
        <v>0</v>
      </c>
      <c r="BM81" s="7">
        <v>0</v>
      </c>
      <c r="BN81" s="7">
        <v>0</v>
      </c>
      <c r="BO81" s="7">
        <v>0</v>
      </c>
    </row>
    <row r="82" spans="1:67" ht="108" x14ac:dyDescent="0.25">
      <c r="A82" s="5">
        <v>77</v>
      </c>
      <c r="B82" s="5">
        <v>77</v>
      </c>
      <c r="C82" s="19">
        <v>1148</v>
      </c>
      <c r="D82" s="20">
        <v>6</v>
      </c>
      <c r="E82" s="20" t="s">
        <v>218</v>
      </c>
      <c r="F82" s="20" t="s">
        <v>6058</v>
      </c>
      <c r="G82" s="20" t="s">
        <v>2053</v>
      </c>
      <c r="H82" s="6" t="s">
        <v>218</v>
      </c>
      <c r="I82" s="7">
        <f t="shared" si="5"/>
        <v>0</v>
      </c>
      <c r="J82" s="7">
        <f t="shared" si="6"/>
        <v>0</v>
      </c>
      <c r="K82" s="7">
        <f t="shared" si="7"/>
        <v>0</v>
      </c>
      <c r="L82" s="6">
        <v>66</v>
      </c>
      <c r="M82" s="20" t="s">
        <v>2662</v>
      </c>
      <c r="N82" s="6" t="s">
        <v>608</v>
      </c>
      <c r="O82" s="6" t="s">
        <v>974</v>
      </c>
      <c r="P82" s="6" t="s">
        <v>1454</v>
      </c>
      <c r="Q82" s="6" t="s">
        <v>1219</v>
      </c>
      <c r="R82" s="6" t="s">
        <v>1455</v>
      </c>
      <c r="S82" s="6" t="s">
        <v>5351</v>
      </c>
      <c r="T82" s="6" t="s">
        <v>1822</v>
      </c>
      <c r="U82" s="6" t="s">
        <v>1947</v>
      </c>
      <c r="V82" s="6" t="s">
        <v>2049</v>
      </c>
      <c r="W82" s="6" t="s">
        <v>2204</v>
      </c>
      <c r="X82" s="7" t="s">
        <v>2053</v>
      </c>
      <c r="Y82" s="6"/>
      <c r="Z82" s="26">
        <v>2500000</v>
      </c>
      <c r="AA82" s="20" t="s">
        <v>2597</v>
      </c>
      <c r="AB82" s="6" t="s">
        <v>2413</v>
      </c>
      <c r="AC82" s="6"/>
      <c r="AD82" s="6"/>
      <c r="AE82" s="26"/>
      <c r="AF82" s="20"/>
      <c r="AG82" s="27"/>
      <c r="AH82" s="20"/>
      <c r="AI82" s="26"/>
      <c r="AJ82" s="20"/>
      <c r="AK82" s="27"/>
      <c r="AL82" s="20"/>
      <c r="AM82" s="7"/>
      <c r="AN82" s="7"/>
      <c r="AO82" s="7"/>
      <c r="AP82" s="6"/>
      <c r="AQ82" s="6"/>
      <c r="AR82" s="6"/>
      <c r="AS82" s="7">
        <f t="shared" si="8"/>
        <v>0</v>
      </c>
      <c r="AT82" s="7">
        <f t="shared" si="9"/>
        <v>0</v>
      </c>
      <c r="AU82" s="7">
        <v>0</v>
      </c>
      <c r="AV82" s="7">
        <v>0</v>
      </c>
      <c r="AW82" s="7">
        <v>0</v>
      </c>
      <c r="AX82" s="7">
        <v>0</v>
      </c>
      <c r="AY82" s="7">
        <v>0</v>
      </c>
      <c r="AZ82" s="7">
        <v>0</v>
      </c>
      <c r="BA82" s="7">
        <v>0</v>
      </c>
      <c r="BB82" s="7">
        <v>0</v>
      </c>
      <c r="BC82" s="7">
        <v>0</v>
      </c>
      <c r="BD82" s="7">
        <v>0</v>
      </c>
      <c r="BE82" s="7">
        <v>0</v>
      </c>
      <c r="BF82" s="7">
        <v>0</v>
      </c>
      <c r="BG82" s="7">
        <v>0</v>
      </c>
      <c r="BH82" s="7">
        <v>0</v>
      </c>
      <c r="BI82" s="7">
        <v>0</v>
      </c>
      <c r="BJ82" s="7">
        <v>0</v>
      </c>
      <c r="BK82" s="7">
        <v>0</v>
      </c>
      <c r="BL82" s="7">
        <v>0</v>
      </c>
      <c r="BM82" s="7">
        <v>0</v>
      </c>
      <c r="BN82" s="7">
        <v>0</v>
      </c>
      <c r="BO82" s="7">
        <v>0</v>
      </c>
    </row>
    <row r="83" spans="1:67" ht="132" x14ac:dyDescent="0.25">
      <c r="A83" s="5">
        <v>78</v>
      </c>
      <c r="B83" s="5">
        <v>78</v>
      </c>
      <c r="C83" s="19">
        <v>1190</v>
      </c>
      <c r="D83" s="20">
        <v>6</v>
      </c>
      <c r="E83" s="20" t="s">
        <v>222</v>
      </c>
      <c r="F83" s="20" t="s">
        <v>978</v>
      </c>
      <c r="G83" s="20" t="s">
        <v>2053</v>
      </c>
      <c r="H83" s="6" t="s">
        <v>222</v>
      </c>
      <c r="I83" s="7">
        <f t="shared" si="5"/>
        <v>10</v>
      </c>
      <c r="J83" s="7">
        <f t="shared" si="6"/>
        <v>0</v>
      </c>
      <c r="K83" s="7">
        <f t="shared" si="7"/>
        <v>0</v>
      </c>
      <c r="L83" s="6">
        <v>61</v>
      </c>
      <c r="M83" s="20" t="s">
        <v>2662</v>
      </c>
      <c r="N83" s="6" t="s">
        <v>612</v>
      </c>
      <c r="O83" s="6" t="s">
        <v>978</v>
      </c>
      <c r="P83" s="6" t="s">
        <v>1465</v>
      </c>
      <c r="Q83" s="6" t="s">
        <v>1466</v>
      </c>
      <c r="R83" s="6" t="s">
        <v>1467</v>
      </c>
      <c r="S83" s="6" t="s">
        <v>5355</v>
      </c>
      <c r="T83" s="6" t="s">
        <v>1825</v>
      </c>
      <c r="U83" s="6" t="s">
        <v>1948</v>
      </c>
      <c r="V83" s="6" t="s">
        <v>1966</v>
      </c>
      <c r="W83" s="6" t="s">
        <v>2161</v>
      </c>
      <c r="X83" s="7" t="s">
        <v>2053</v>
      </c>
      <c r="Y83" s="6"/>
      <c r="Z83" s="26">
        <v>13500000</v>
      </c>
      <c r="AA83" s="20" t="s">
        <v>2597</v>
      </c>
      <c r="AB83" s="6" t="s">
        <v>2417</v>
      </c>
      <c r="AC83" s="6"/>
      <c r="AD83" s="6"/>
      <c r="AE83" s="26"/>
      <c r="AF83" s="20"/>
      <c r="AG83" s="27"/>
      <c r="AH83" s="20"/>
      <c r="AI83" s="26"/>
      <c r="AJ83" s="20"/>
      <c r="AK83" s="27"/>
      <c r="AL83" s="20"/>
      <c r="AM83" s="7"/>
      <c r="AN83" s="7"/>
      <c r="AO83" s="7"/>
      <c r="AP83" s="6"/>
      <c r="AQ83" s="6"/>
      <c r="AR83" s="6"/>
      <c r="AS83" s="7">
        <f t="shared" si="8"/>
        <v>0</v>
      </c>
      <c r="AT83" s="7">
        <f t="shared" si="9"/>
        <v>0</v>
      </c>
      <c r="AU83" s="7">
        <v>10</v>
      </c>
      <c r="AV83" s="7">
        <v>0</v>
      </c>
      <c r="AW83" s="7">
        <v>0</v>
      </c>
      <c r="AX83" s="7">
        <v>0</v>
      </c>
      <c r="AY83" s="7">
        <v>0</v>
      </c>
      <c r="AZ83" s="7">
        <v>0</v>
      </c>
      <c r="BA83" s="7">
        <v>0</v>
      </c>
      <c r="BB83" s="7">
        <v>0</v>
      </c>
      <c r="BC83" s="7">
        <v>0</v>
      </c>
      <c r="BD83" s="7">
        <v>0</v>
      </c>
      <c r="BE83" s="7">
        <v>0</v>
      </c>
      <c r="BF83" s="7">
        <v>0</v>
      </c>
      <c r="BG83" s="7">
        <v>0</v>
      </c>
      <c r="BH83" s="7">
        <v>0</v>
      </c>
      <c r="BI83" s="7">
        <v>0</v>
      </c>
      <c r="BJ83" s="7">
        <v>0</v>
      </c>
      <c r="BK83" s="7">
        <v>0</v>
      </c>
      <c r="BL83" s="7">
        <v>0</v>
      </c>
      <c r="BM83" s="7">
        <v>0</v>
      </c>
      <c r="BN83" s="7">
        <v>0</v>
      </c>
      <c r="BO83" s="7">
        <v>0</v>
      </c>
    </row>
    <row r="84" spans="1:67" ht="409.5" x14ac:dyDescent="0.25">
      <c r="A84" s="5">
        <v>79</v>
      </c>
      <c r="B84" s="5">
        <v>79</v>
      </c>
      <c r="C84" s="19">
        <v>1191</v>
      </c>
      <c r="D84" s="20">
        <v>6</v>
      </c>
      <c r="E84" s="20" t="s">
        <v>223</v>
      </c>
      <c r="F84" s="20" t="s">
        <v>979</v>
      </c>
      <c r="G84" s="20" t="s">
        <v>2053</v>
      </c>
      <c r="H84" s="6" t="s">
        <v>223</v>
      </c>
      <c r="I84" s="7">
        <f t="shared" si="5"/>
        <v>10</v>
      </c>
      <c r="J84" s="7">
        <f t="shared" si="6"/>
        <v>0</v>
      </c>
      <c r="K84" s="7">
        <f t="shared" si="7"/>
        <v>0</v>
      </c>
      <c r="L84" s="6">
        <v>61</v>
      </c>
      <c r="M84" s="20" t="s">
        <v>2662</v>
      </c>
      <c r="N84" s="6" t="s">
        <v>613</v>
      </c>
      <c r="O84" s="6" t="s">
        <v>979</v>
      </c>
      <c r="P84" s="6" t="s">
        <v>1468</v>
      </c>
      <c r="Q84" s="6" t="s">
        <v>1469</v>
      </c>
      <c r="R84" s="6" t="s">
        <v>1467</v>
      </c>
      <c r="S84" s="6" t="s">
        <v>5356</v>
      </c>
      <c r="T84" s="6" t="s">
        <v>1825</v>
      </c>
      <c r="U84" s="6" t="s">
        <v>1948</v>
      </c>
      <c r="V84" s="6" t="s">
        <v>1966</v>
      </c>
      <c r="W84" s="6" t="s">
        <v>2161</v>
      </c>
      <c r="X84" s="7" t="s">
        <v>2053</v>
      </c>
      <c r="Y84" s="6"/>
      <c r="Z84" s="26">
        <v>13230000</v>
      </c>
      <c r="AA84" s="20" t="s">
        <v>2597</v>
      </c>
      <c r="AB84" s="6" t="s">
        <v>2418</v>
      </c>
      <c r="AC84" s="6"/>
      <c r="AD84" s="6"/>
      <c r="AE84" s="26"/>
      <c r="AF84" s="20"/>
      <c r="AG84" s="27"/>
      <c r="AH84" s="20"/>
      <c r="AI84" s="26"/>
      <c r="AJ84" s="20"/>
      <c r="AK84" s="27"/>
      <c r="AL84" s="20"/>
      <c r="AM84" s="7"/>
      <c r="AN84" s="7"/>
      <c r="AO84" s="7"/>
      <c r="AP84" s="6"/>
      <c r="AQ84" s="6"/>
      <c r="AR84" s="6"/>
      <c r="AS84" s="7">
        <f t="shared" si="8"/>
        <v>0</v>
      </c>
      <c r="AT84" s="7">
        <f t="shared" si="9"/>
        <v>0</v>
      </c>
      <c r="AU84" s="7">
        <v>10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row>
    <row r="85" spans="1:67" ht="72" x14ac:dyDescent="0.25">
      <c r="A85" s="5">
        <v>80</v>
      </c>
      <c r="B85" s="5">
        <v>80</v>
      </c>
      <c r="C85" s="19">
        <v>3207</v>
      </c>
      <c r="D85" s="20">
        <v>6</v>
      </c>
      <c r="E85" s="20" t="s">
        <v>2699</v>
      </c>
      <c r="F85" s="20" t="s">
        <v>2700</v>
      </c>
      <c r="G85" s="20" t="s">
        <v>2053</v>
      </c>
      <c r="H85" s="6" t="s">
        <v>2699</v>
      </c>
      <c r="I85" s="7">
        <f t="shared" si="5"/>
        <v>100</v>
      </c>
      <c r="J85" s="7">
        <f t="shared" si="6"/>
        <v>420000</v>
      </c>
      <c r="K85" s="7">
        <f t="shared" si="7"/>
        <v>42000000</v>
      </c>
      <c r="L85" s="6"/>
      <c r="M85" s="20" t="s">
        <v>2667</v>
      </c>
      <c r="N85" s="6" t="s">
        <v>2783</v>
      </c>
      <c r="O85" s="6" t="s">
        <v>2700</v>
      </c>
      <c r="P85" s="6" t="s">
        <v>2784</v>
      </c>
      <c r="Q85" s="6" t="s">
        <v>2785</v>
      </c>
      <c r="R85" s="6" t="s">
        <v>2786</v>
      </c>
      <c r="S85" s="6" t="s">
        <v>2787</v>
      </c>
      <c r="T85" s="6" t="s">
        <v>2788</v>
      </c>
      <c r="U85" s="6" t="s">
        <v>1947</v>
      </c>
      <c r="V85" s="6" t="s">
        <v>2789</v>
      </c>
      <c r="W85" s="6" t="s">
        <v>2729</v>
      </c>
      <c r="X85" s="6" t="s">
        <v>2053</v>
      </c>
      <c r="Y85" s="6"/>
      <c r="Z85" s="26">
        <v>650000</v>
      </c>
      <c r="AA85" s="20">
        <v>44926</v>
      </c>
      <c r="AB85" s="6" t="s">
        <v>2843</v>
      </c>
      <c r="AC85" s="6" t="s">
        <v>2844</v>
      </c>
      <c r="AD85" s="6"/>
      <c r="AE85" s="26">
        <v>420000</v>
      </c>
      <c r="AF85" s="20" t="s">
        <v>2867</v>
      </c>
      <c r="AG85" s="27">
        <v>44670</v>
      </c>
      <c r="AH85" s="20" t="s">
        <v>2859</v>
      </c>
      <c r="AI85" s="26"/>
      <c r="AJ85" s="20"/>
      <c r="AK85" s="27"/>
      <c r="AL85" s="20"/>
      <c r="AM85" s="7"/>
      <c r="AN85" s="7"/>
      <c r="AO85" s="7"/>
      <c r="AP85" s="6"/>
      <c r="AQ85" s="6"/>
      <c r="AR85" s="6"/>
      <c r="AS85" s="7">
        <f t="shared" si="8"/>
        <v>420000</v>
      </c>
      <c r="AT85" s="7">
        <f t="shared" si="9"/>
        <v>0</v>
      </c>
      <c r="AU85" s="7">
        <v>0</v>
      </c>
      <c r="AV85" s="7">
        <v>0</v>
      </c>
      <c r="AW85" s="7">
        <v>0</v>
      </c>
      <c r="AX85" s="7">
        <v>0</v>
      </c>
      <c r="AY85" s="7">
        <v>0</v>
      </c>
      <c r="AZ85" s="7">
        <v>0</v>
      </c>
      <c r="BA85" s="7">
        <v>0</v>
      </c>
      <c r="BB85" s="7">
        <v>0</v>
      </c>
      <c r="BC85" s="7">
        <v>0</v>
      </c>
      <c r="BD85" s="7">
        <v>0</v>
      </c>
      <c r="BE85" s="7">
        <v>0</v>
      </c>
      <c r="BF85" s="7">
        <v>0</v>
      </c>
      <c r="BG85" s="7">
        <v>0</v>
      </c>
      <c r="BH85" s="7">
        <v>0</v>
      </c>
      <c r="BI85" s="7">
        <v>0</v>
      </c>
      <c r="BJ85" s="7">
        <v>0</v>
      </c>
      <c r="BK85" s="7">
        <v>100</v>
      </c>
      <c r="BL85" s="7">
        <v>0</v>
      </c>
      <c r="BM85" s="7">
        <v>0</v>
      </c>
      <c r="BN85" s="7">
        <v>0</v>
      </c>
      <c r="BO85" s="7">
        <v>0</v>
      </c>
    </row>
    <row r="86" spans="1:67" ht="96" x14ac:dyDescent="0.25">
      <c r="A86" s="5">
        <v>81</v>
      </c>
      <c r="B86" s="5">
        <v>81</v>
      </c>
      <c r="C86" s="19">
        <v>1347</v>
      </c>
      <c r="D86" s="20">
        <v>6</v>
      </c>
      <c r="E86" s="20" t="s">
        <v>244</v>
      </c>
      <c r="F86" s="20" t="s">
        <v>998</v>
      </c>
      <c r="G86" s="20" t="s">
        <v>2053</v>
      </c>
      <c r="H86" s="6" t="s">
        <v>244</v>
      </c>
      <c r="I86" s="7">
        <f t="shared" si="5"/>
        <v>0</v>
      </c>
      <c r="J86" s="7">
        <f t="shared" si="6"/>
        <v>0</v>
      </c>
      <c r="K86" s="7">
        <f t="shared" si="7"/>
        <v>0</v>
      </c>
      <c r="L86" s="6">
        <v>19</v>
      </c>
      <c r="M86" s="20" t="s">
        <v>2662</v>
      </c>
      <c r="N86" s="6" t="s">
        <v>632</v>
      </c>
      <c r="O86" s="6" t="s">
        <v>998</v>
      </c>
      <c r="P86" s="6" t="s">
        <v>1279</v>
      </c>
      <c r="Q86" s="6" t="s">
        <v>1280</v>
      </c>
      <c r="R86" s="6" t="s">
        <v>1281</v>
      </c>
      <c r="S86" s="6" t="s">
        <v>5376</v>
      </c>
      <c r="T86" s="6" t="s">
        <v>1740</v>
      </c>
      <c r="U86" s="6" t="s">
        <v>1946</v>
      </c>
      <c r="V86" s="6" t="s">
        <v>2047</v>
      </c>
      <c r="W86" s="6" t="s">
        <v>2162</v>
      </c>
      <c r="X86" s="7" t="s">
        <v>2053</v>
      </c>
      <c r="Y86" s="6"/>
      <c r="Z86" s="26">
        <v>3650000</v>
      </c>
      <c r="AA86" s="20" t="s">
        <v>2636</v>
      </c>
      <c r="AB86" s="6" t="s">
        <v>2438</v>
      </c>
      <c r="AC86" s="6"/>
      <c r="AD86" s="6"/>
      <c r="AE86" s="26"/>
      <c r="AF86" s="20"/>
      <c r="AG86" s="27"/>
      <c r="AH86" s="20"/>
      <c r="AI86" s="26"/>
      <c r="AJ86" s="20"/>
      <c r="AK86" s="27"/>
      <c r="AL86" s="20"/>
      <c r="AM86" s="7"/>
      <c r="AN86" s="7"/>
      <c r="AO86" s="7"/>
      <c r="AP86" s="6"/>
      <c r="AQ86" s="6"/>
      <c r="AR86" s="6"/>
      <c r="AS86" s="7">
        <f t="shared" si="8"/>
        <v>0</v>
      </c>
      <c r="AT86" s="7">
        <f t="shared" si="9"/>
        <v>0</v>
      </c>
      <c r="AU86" s="7">
        <v>0</v>
      </c>
      <c r="AV86" s="7">
        <v>0</v>
      </c>
      <c r="AW86" s="7">
        <v>0</v>
      </c>
      <c r="AX86" s="7">
        <v>0</v>
      </c>
      <c r="AY86" s="7">
        <v>0</v>
      </c>
      <c r="AZ86" s="7">
        <v>0</v>
      </c>
      <c r="BA86" s="7">
        <v>0</v>
      </c>
      <c r="BB86" s="7">
        <v>0</v>
      </c>
      <c r="BC86" s="7">
        <v>0</v>
      </c>
      <c r="BD86" s="7">
        <v>0</v>
      </c>
      <c r="BE86" s="7">
        <v>0</v>
      </c>
      <c r="BF86" s="7">
        <v>0</v>
      </c>
      <c r="BG86" s="7">
        <v>0</v>
      </c>
      <c r="BH86" s="7">
        <v>0</v>
      </c>
      <c r="BI86" s="7">
        <v>0</v>
      </c>
      <c r="BJ86" s="7">
        <v>0</v>
      </c>
      <c r="BK86" s="7">
        <v>0</v>
      </c>
      <c r="BL86" s="7">
        <v>0</v>
      </c>
      <c r="BM86" s="7">
        <v>0</v>
      </c>
      <c r="BN86" s="7">
        <v>0</v>
      </c>
      <c r="BO86" s="7">
        <v>0</v>
      </c>
    </row>
    <row r="87" spans="1:67" ht="72" x14ac:dyDescent="0.25">
      <c r="A87" s="5">
        <v>82</v>
      </c>
      <c r="B87" s="5">
        <v>82</v>
      </c>
      <c r="C87" s="19">
        <v>1625</v>
      </c>
      <c r="D87" s="20">
        <v>6</v>
      </c>
      <c r="E87" s="20" t="s">
        <v>283</v>
      </c>
      <c r="F87" s="20" t="s">
        <v>1030</v>
      </c>
      <c r="G87" s="20" t="s">
        <v>2053</v>
      </c>
      <c r="H87" s="6" t="s">
        <v>283</v>
      </c>
      <c r="I87" s="7">
        <f t="shared" si="5"/>
        <v>770</v>
      </c>
      <c r="J87" s="7">
        <f t="shared" si="6"/>
        <v>0</v>
      </c>
      <c r="K87" s="7">
        <f t="shared" si="7"/>
        <v>0</v>
      </c>
      <c r="L87" s="6">
        <v>63</v>
      </c>
      <c r="M87" s="20" t="s">
        <v>2662</v>
      </c>
      <c r="N87" s="6" t="s">
        <v>662</v>
      </c>
      <c r="O87" s="6" t="s">
        <v>1030</v>
      </c>
      <c r="P87" s="6" t="s">
        <v>1520</v>
      </c>
      <c r="Q87" s="6" t="s">
        <v>1521</v>
      </c>
      <c r="R87" s="6" t="s">
        <v>1522</v>
      </c>
      <c r="S87" s="6" t="s">
        <v>1520</v>
      </c>
      <c r="T87" s="6" t="s">
        <v>1860</v>
      </c>
      <c r="U87" s="6" t="s">
        <v>1946</v>
      </c>
      <c r="V87" s="6" t="s">
        <v>2071</v>
      </c>
      <c r="W87" s="6" t="s">
        <v>2211</v>
      </c>
      <c r="X87" s="7" t="s">
        <v>2053</v>
      </c>
      <c r="Y87" s="6"/>
      <c r="Z87" s="26">
        <v>84000</v>
      </c>
      <c r="AA87" s="20" t="s">
        <v>2642</v>
      </c>
      <c r="AB87" s="6" t="s">
        <v>2474</v>
      </c>
      <c r="AC87" s="6"/>
      <c r="AD87" s="6"/>
      <c r="AE87" s="26"/>
      <c r="AF87" s="20"/>
      <c r="AG87" s="27"/>
      <c r="AH87" s="20"/>
      <c r="AI87" s="26"/>
      <c r="AJ87" s="20"/>
      <c r="AK87" s="27"/>
      <c r="AL87" s="20"/>
      <c r="AM87" s="7"/>
      <c r="AN87" s="7"/>
      <c r="AO87" s="7"/>
      <c r="AP87" s="6"/>
      <c r="AQ87" s="6"/>
      <c r="AR87" s="6"/>
      <c r="AS87" s="7">
        <f t="shared" si="8"/>
        <v>0</v>
      </c>
      <c r="AT87" s="7">
        <f t="shared" si="9"/>
        <v>0</v>
      </c>
      <c r="AU87" s="7">
        <v>0</v>
      </c>
      <c r="AV87" s="7">
        <v>0</v>
      </c>
      <c r="AW87" s="7">
        <v>0</v>
      </c>
      <c r="AX87" s="7">
        <v>0</v>
      </c>
      <c r="AY87" s="7">
        <v>0</v>
      </c>
      <c r="AZ87" s="7">
        <v>0</v>
      </c>
      <c r="BA87" s="7">
        <v>270</v>
      </c>
      <c r="BB87" s="7">
        <v>500</v>
      </c>
      <c r="BC87" s="7">
        <v>0</v>
      </c>
      <c r="BD87" s="7">
        <v>0</v>
      </c>
      <c r="BE87" s="7">
        <v>0</v>
      </c>
      <c r="BF87" s="7">
        <v>0</v>
      </c>
      <c r="BG87" s="7">
        <v>0</v>
      </c>
      <c r="BH87" s="7">
        <v>0</v>
      </c>
      <c r="BI87" s="7">
        <v>0</v>
      </c>
      <c r="BJ87" s="7">
        <v>0</v>
      </c>
      <c r="BK87" s="7">
        <v>0</v>
      </c>
      <c r="BL87" s="7">
        <v>0</v>
      </c>
      <c r="BM87" s="7">
        <v>0</v>
      </c>
      <c r="BN87" s="7">
        <v>0</v>
      </c>
      <c r="BO87" s="7">
        <v>0</v>
      </c>
    </row>
    <row r="88" spans="1:67" ht="96" x14ac:dyDescent="0.25">
      <c r="A88" s="5">
        <v>83</v>
      </c>
      <c r="B88" s="5">
        <v>83</v>
      </c>
      <c r="C88" s="19">
        <v>1461</v>
      </c>
      <c r="D88" s="20">
        <v>6</v>
      </c>
      <c r="E88" s="20" t="s">
        <v>6059</v>
      </c>
      <c r="F88" s="20" t="s">
        <v>1010</v>
      </c>
      <c r="G88" s="20" t="s">
        <v>2053</v>
      </c>
      <c r="H88" s="6" t="s">
        <v>261</v>
      </c>
      <c r="I88" s="7">
        <f t="shared" si="5"/>
        <v>20</v>
      </c>
      <c r="J88" s="7">
        <f t="shared" si="6"/>
        <v>8000000</v>
      </c>
      <c r="K88" s="7">
        <f t="shared" si="7"/>
        <v>160000000</v>
      </c>
      <c r="L88" s="6">
        <v>91</v>
      </c>
      <c r="M88" s="20" t="s">
        <v>2662</v>
      </c>
      <c r="N88" s="6" t="s">
        <v>642</v>
      </c>
      <c r="O88" s="6" t="s">
        <v>1010</v>
      </c>
      <c r="P88" s="6" t="s">
        <v>1501</v>
      </c>
      <c r="Q88" s="6" t="s">
        <v>1502</v>
      </c>
      <c r="R88" s="6" t="s">
        <v>1503</v>
      </c>
      <c r="S88" s="6" t="s">
        <v>5388</v>
      </c>
      <c r="T88" s="6" t="s">
        <v>1851</v>
      </c>
      <c r="U88" s="6" t="s">
        <v>1946</v>
      </c>
      <c r="V88" s="6" t="s">
        <v>2060</v>
      </c>
      <c r="W88" s="6" t="s">
        <v>2199</v>
      </c>
      <c r="X88" s="7" t="s">
        <v>2053</v>
      </c>
      <c r="Y88" s="6"/>
      <c r="Z88" s="26">
        <v>9000000</v>
      </c>
      <c r="AA88" s="20" t="s">
        <v>2597</v>
      </c>
      <c r="AB88" s="6" t="s">
        <v>2454</v>
      </c>
      <c r="AC88" s="6"/>
      <c r="AD88" s="6"/>
      <c r="AE88" s="26">
        <v>8000000</v>
      </c>
      <c r="AF88" s="20" t="s">
        <v>6250</v>
      </c>
      <c r="AG88" s="27" t="s">
        <v>6251</v>
      </c>
      <c r="AH88" s="20" t="s">
        <v>6252</v>
      </c>
      <c r="AI88" s="26">
        <v>8000000</v>
      </c>
      <c r="AJ88" s="20" t="s">
        <v>6250</v>
      </c>
      <c r="AK88" s="27" t="s">
        <v>6251</v>
      </c>
      <c r="AL88" s="20" t="s">
        <v>6252</v>
      </c>
      <c r="AM88" s="7"/>
      <c r="AN88" s="7"/>
      <c r="AO88" s="7"/>
      <c r="AP88" s="6"/>
      <c r="AQ88" s="6"/>
      <c r="AR88" s="6"/>
      <c r="AS88" s="7">
        <f t="shared" si="8"/>
        <v>8000000</v>
      </c>
      <c r="AT88" s="7">
        <f t="shared" si="9"/>
        <v>0</v>
      </c>
      <c r="AU88" s="7">
        <v>0</v>
      </c>
      <c r="AV88" s="7">
        <v>0</v>
      </c>
      <c r="AW88" s="7">
        <v>0</v>
      </c>
      <c r="AX88" s="7">
        <v>0</v>
      </c>
      <c r="AY88" s="7">
        <v>0</v>
      </c>
      <c r="AZ88" s="7">
        <v>0</v>
      </c>
      <c r="BA88" s="7">
        <v>0</v>
      </c>
      <c r="BB88" s="7">
        <v>20</v>
      </c>
      <c r="BC88" s="7">
        <v>0</v>
      </c>
      <c r="BD88" s="7">
        <v>0</v>
      </c>
      <c r="BE88" s="7">
        <v>0</v>
      </c>
      <c r="BF88" s="7">
        <v>0</v>
      </c>
      <c r="BG88" s="7">
        <v>0</v>
      </c>
      <c r="BH88" s="7">
        <v>0</v>
      </c>
      <c r="BI88" s="7">
        <v>0</v>
      </c>
      <c r="BJ88" s="7">
        <v>0</v>
      </c>
      <c r="BK88" s="7">
        <v>0</v>
      </c>
      <c r="BL88" s="7">
        <v>0</v>
      </c>
      <c r="BM88" s="7">
        <v>0</v>
      </c>
      <c r="BN88" s="7">
        <v>0</v>
      </c>
      <c r="BO88" s="7">
        <v>0</v>
      </c>
    </row>
    <row r="89" spans="1:67" ht="72" x14ac:dyDescent="0.25">
      <c r="A89" s="5">
        <v>84</v>
      </c>
      <c r="B89" s="5">
        <v>84</v>
      </c>
      <c r="C89" s="19">
        <v>10</v>
      </c>
      <c r="D89" s="20" t="s">
        <v>35</v>
      </c>
      <c r="E89" s="20" t="s">
        <v>47</v>
      </c>
      <c r="F89" s="20" t="s">
        <v>821</v>
      </c>
      <c r="G89" s="20" t="s">
        <v>2053</v>
      </c>
      <c r="H89" s="6" t="s">
        <v>47</v>
      </c>
      <c r="I89" s="7">
        <f t="shared" si="5"/>
        <v>0</v>
      </c>
      <c r="J89" s="7">
        <f t="shared" si="6"/>
        <v>1300000</v>
      </c>
      <c r="K89" s="7">
        <f t="shared" si="7"/>
        <v>0</v>
      </c>
      <c r="L89" s="6">
        <v>4</v>
      </c>
      <c r="M89" s="20" t="s">
        <v>2665</v>
      </c>
      <c r="N89" s="6" t="s">
        <v>468</v>
      </c>
      <c r="O89" s="6" t="s">
        <v>821</v>
      </c>
      <c r="P89" s="6" t="s">
        <v>1190</v>
      </c>
      <c r="Q89" s="6" t="s">
        <v>1191</v>
      </c>
      <c r="R89" s="6" t="s">
        <v>1192</v>
      </c>
      <c r="S89" s="6" t="s">
        <v>5203</v>
      </c>
      <c r="T89" s="6" t="s">
        <v>1702</v>
      </c>
      <c r="U89" s="6" t="s">
        <v>1946</v>
      </c>
      <c r="V89" s="6" t="s">
        <v>1953</v>
      </c>
      <c r="W89" s="6" t="s">
        <v>2150</v>
      </c>
      <c r="X89" s="7" t="s">
        <v>2053</v>
      </c>
      <c r="Y89" s="6"/>
      <c r="Z89" s="26">
        <v>1300000</v>
      </c>
      <c r="AA89" s="20" t="s">
        <v>2597</v>
      </c>
      <c r="AB89" s="6" t="s">
        <v>2272</v>
      </c>
      <c r="AC89" s="6"/>
      <c r="AD89" s="6"/>
      <c r="AE89" s="26">
        <v>1200000</v>
      </c>
      <c r="AF89" s="20" t="s">
        <v>6231</v>
      </c>
      <c r="AG89" s="27" t="s">
        <v>6237</v>
      </c>
      <c r="AH89" s="20" t="s">
        <v>6233</v>
      </c>
      <c r="AI89" s="26">
        <v>1300000</v>
      </c>
      <c r="AJ89" s="20" t="s">
        <v>6253</v>
      </c>
      <c r="AK89" s="27" t="s">
        <v>6254</v>
      </c>
      <c r="AL89" s="20" t="s">
        <v>5970</v>
      </c>
      <c r="AM89" s="7"/>
      <c r="AN89" s="7"/>
      <c r="AO89" s="7"/>
      <c r="AP89" s="6"/>
      <c r="AQ89" s="6"/>
      <c r="AR89" s="6"/>
      <c r="AS89" s="7">
        <f t="shared" si="8"/>
        <v>1300000</v>
      </c>
      <c r="AT89" s="7">
        <f t="shared" si="9"/>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row>
    <row r="90" spans="1:67" ht="144" x14ac:dyDescent="0.25">
      <c r="A90" s="5">
        <v>85</v>
      </c>
      <c r="B90" s="5">
        <v>85</v>
      </c>
      <c r="C90" s="19">
        <v>12</v>
      </c>
      <c r="D90" s="20" t="s">
        <v>35</v>
      </c>
      <c r="E90" s="20" t="s">
        <v>6060</v>
      </c>
      <c r="F90" s="20" t="s">
        <v>6061</v>
      </c>
      <c r="G90" s="20" t="s">
        <v>2248</v>
      </c>
      <c r="H90" s="6" t="s">
        <v>48</v>
      </c>
      <c r="I90" s="7">
        <f t="shared" si="5"/>
        <v>1200</v>
      </c>
      <c r="J90" s="7">
        <f t="shared" si="6"/>
        <v>1250000</v>
      </c>
      <c r="K90" s="7">
        <f t="shared" si="7"/>
        <v>1500000000</v>
      </c>
      <c r="L90" s="6">
        <v>70</v>
      </c>
      <c r="M90" s="20" t="s">
        <v>2667</v>
      </c>
      <c r="N90" s="6" t="s">
        <v>469</v>
      </c>
      <c r="O90" s="6" t="s">
        <v>822</v>
      </c>
      <c r="P90" s="6" t="s">
        <v>1193</v>
      </c>
      <c r="Q90" s="6" t="s">
        <v>1194</v>
      </c>
      <c r="R90" s="6" t="s">
        <v>1195</v>
      </c>
      <c r="S90" s="6" t="s">
        <v>5204</v>
      </c>
      <c r="T90" s="6" t="s">
        <v>1703</v>
      </c>
      <c r="U90" s="6" t="s">
        <v>1947</v>
      </c>
      <c r="V90" s="6" t="s">
        <v>1954</v>
      </c>
      <c r="W90" s="6" t="s">
        <v>2151</v>
      </c>
      <c r="X90" s="7" t="s">
        <v>2248</v>
      </c>
      <c r="Y90" s="6"/>
      <c r="Z90" s="26">
        <v>1555400</v>
      </c>
      <c r="AA90" s="20" t="s">
        <v>2597</v>
      </c>
      <c r="AB90" s="6" t="s">
        <v>2273</v>
      </c>
      <c r="AC90" s="6"/>
      <c r="AD90" s="6"/>
      <c r="AE90" s="26">
        <v>1250000</v>
      </c>
      <c r="AF90" s="20" t="s">
        <v>6255</v>
      </c>
      <c r="AG90" s="27" t="s">
        <v>6256</v>
      </c>
      <c r="AH90" s="20" t="s">
        <v>6208</v>
      </c>
      <c r="AI90" s="26">
        <v>1250000</v>
      </c>
      <c r="AJ90" s="20" t="s">
        <v>6255</v>
      </c>
      <c r="AK90" s="27" t="s">
        <v>6256</v>
      </c>
      <c r="AL90" s="20" t="s">
        <v>6208</v>
      </c>
      <c r="AM90" s="7"/>
      <c r="AN90" s="7"/>
      <c r="AO90" s="7"/>
      <c r="AP90" s="6"/>
      <c r="AQ90" s="6"/>
      <c r="AR90" s="6"/>
      <c r="AS90" s="7">
        <f t="shared" si="8"/>
        <v>1250000</v>
      </c>
      <c r="AT90" s="7">
        <f t="shared" si="9"/>
        <v>0</v>
      </c>
      <c r="AU90" s="7">
        <v>1200</v>
      </c>
      <c r="AV90" s="7">
        <v>0</v>
      </c>
      <c r="AW90" s="7">
        <v>0</v>
      </c>
      <c r="AX90" s="7">
        <v>0</v>
      </c>
      <c r="AY90" s="7">
        <v>0</v>
      </c>
      <c r="AZ90" s="7">
        <v>0</v>
      </c>
      <c r="BA90" s="7">
        <v>0</v>
      </c>
      <c r="BB90" s="7">
        <v>0</v>
      </c>
      <c r="BC90" s="7">
        <v>0</v>
      </c>
      <c r="BD90" s="7">
        <v>0</v>
      </c>
      <c r="BE90" s="7">
        <v>0</v>
      </c>
      <c r="BF90" s="7">
        <v>0</v>
      </c>
      <c r="BG90" s="7">
        <v>0</v>
      </c>
      <c r="BH90" s="7">
        <v>0</v>
      </c>
      <c r="BI90" s="7">
        <v>0</v>
      </c>
      <c r="BJ90" s="7">
        <v>0</v>
      </c>
      <c r="BK90" s="7">
        <v>0</v>
      </c>
      <c r="BL90" s="7">
        <v>0</v>
      </c>
      <c r="BM90" s="7">
        <v>0</v>
      </c>
      <c r="BN90" s="7">
        <v>0</v>
      </c>
      <c r="BO90" s="7">
        <v>0</v>
      </c>
    </row>
    <row r="91" spans="1:67" ht="409.5" x14ac:dyDescent="0.25">
      <c r="A91" s="5">
        <v>86</v>
      </c>
      <c r="B91" s="5">
        <v>86</v>
      </c>
      <c r="C91" s="19">
        <v>17</v>
      </c>
      <c r="D91" s="20" t="s">
        <v>35</v>
      </c>
      <c r="E91" s="20" t="s">
        <v>49</v>
      </c>
      <c r="F91" s="20" t="s">
        <v>823</v>
      </c>
      <c r="G91" s="20" t="s">
        <v>2249</v>
      </c>
      <c r="H91" s="6" t="s">
        <v>49</v>
      </c>
      <c r="I91" s="7">
        <f t="shared" si="5"/>
        <v>45500</v>
      </c>
      <c r="J91" s="7">
        <f t="shared" si="6"/>
        <v>0</v>
      </c>
      <c r="K91" s="7">
        <f t="shared" si="7"/>
        <v>0</v>
      </c>
      <c r="L91" s="6">
        <v>13</v>
      </c>
      <c r="M91" s="20" t="s">
        <v>2667</v>
      </c>
      <c r="N91" s="6" t="s">
        <v>470</v>
      </c>
      <c r="O91" s="6" t="s">
        <v>823</v>
      </c>
      <c r="P91" s="6" t="s">
        <v>1199</v>
      </c>
      <c r="Q91" s="6" t="s">
        <v>1200</v>
      </c>
      <c r="R91" s="6" t="s">
        <v>1201</v>
      </c>
      <c r="S91" s="6" t="s">
        <v>5205</v>
      </c>
      <c r="T91" s="6" t="s">
        <v>1705</v>
      </c>
      <c r="U91" s="6" t="s">
        <v>1946</v>
      </c>
      <c r="V91" s="6" t="s">
        <v>1956</v>
      </c>
      <c r="W91" s="6" t="s">
        <v>2153</v>
      </c>
      <c r="X91" s="7" t="s">
        <v>2249</v>
      </c>
      <c r="Y91" s="6"/>
      <c r="Z91" s="26">
        <v>2160000</v>
      </c>
      <c r="AA91" s="20" t="s">
        <v>2597</v>
      </c>
      <c r="AB91" s="6" t="s">
        <v>873</v>
      </c>
      <c r="AC91" s="6"/>
      <c r="AD91" s="6"/>
      <c r="AE91" s="26"/>
      <c r="AF91" s="20"/>
      <c r="AG91" s="27"/>
      <c r="AH91" s="20"/>
      <c r="AI91" s="26"/>
      <c r="AJ91" s="20"/>
      <c r="AK91" s="27"/>
      <c r="AL91" s="20"/>
      <c r="AM91" s="7"/>
      <c r="AN91" s="7"/>
      <c r="AO91" s="7"/>
      <c r="AP91" s="6"/>
      <c r="AQ91" s="6"/>
      <c r="AR91" s="6"/>
      <c r="AS91" s="7">
        <f t="shared" si="8"/>
        <v>0</v>
      </c>
      <c r="AT91" s="7">
        <f t="shared" si="9"/>
        <v>0</v>
      </c>
      <c r="AU91" s="7">
        <v>0</v>
      </c>
      <c r="AV91" s="7">
        <v>0</v>
      </c>
      <c r="AW91" s="7">
        <v>0</v>
      </c>
      <c r="AX91" s="7">
        <v>0</v>
      </c>
      <c r="AY91" s="7">
        <v>1500</v>
      </c>
      <c r="AZ91" s="7">
        <v>0</v>
      </c>
      <c r="BA91" s="7">
        <v>0</v>
      </c>
      <c r="BB91" s="7">
        <v>0</v>
      </c>
      <c r="BC91" s="7">
        <v>0</v>
      </c>
      <c r="BD91" s="7">
        <v>0</v>
      </c>
      <c r="BE91" s="7">
        <v>8000</v>
      </c>
      <c r="BF91" s="7">
        <v>0</v>
      </c>
      <c r="BG91" s="7">
        <v>12000</v>
      </c>
      <c r="BH91" s="7">
        <v>6000</v>
      </c>
      <c r="BI91" s="7">
        <v>0</v>
      </c>
      <c r="BJ91" s="7">
        <v>1000</v>
      </c>
      <c r="BK91" s="7">
        <v>6000</v>
      </c>
      <c r="BL91" s="7">
        <v>0</v>
      </c>
      <c r="BM91" s="7">
        <v>0</v>
      </c>
      <c r="BN91" s="7">
        <v>1000</v>
      </c>
      <c r="BO91" s="7">
        <v>10000</v>
      </c>
    </row>
    <row r="92" spans="1:67" ht="132" x14ac:dyDescent="0.25">
      <c r="A92" s="5">
        <v>87</v>
      </c>
      <c r="B92" s="5">
        <v>87</v>
      </c>
      <c r="C92" s="19">
        <v>52</v>
      </c>
      <c r="D92" s="20" t="s">
        <v>35</v>
      </c>
      <c r="E92" s="20" t="s">
        <v>6062</v>
      </c>
      <c r="F92" s="20" t="s">
        <v>824</v>
      </c>
      <c r="G92" s="20" t="s">
        <v>2053</v>
      </c>
      <c r="H92" s="6" t="s">
        <v>50</v>
      </c>
      <c r="I92" s="7">
        <f t="shared" si="5"/>
        <v>50</v>
      </c>
      <c r="J92" s="7">
        <f t="shared" si="6"/>
        <v>78000000</v>
      </c>
      <c r="K92" s="7">
        <f t="shared" si="7"/>
        <v>3900000000</v>
      </c>
      <c r="L92" s="6">
        <v>75</v>
      </c>
      <c r="M92" s="20" t="s">
        <v>2667</v>
      </c>
      <c r="N92" s="6" t="s">
        <v>471</v>
      </c>
      <c r="O92" s="6" t="s">
        <v>824</v>
      </c>
      <c r="P92" s="6" t="s">
        <v>1202</v>
      </c>
      <c r="Q92" s="6" t="s">
        <v>1191</v>
      </c>
      <c r="R92" s="6" t="s">
        <v>1203</v>
      </c>
      <c r="S92" s="6" t="s">
        <v>5206</v>
      </c>
      <c r="T92" s="6" t="s">
        <v>1706</v>
      </c>
      <c r="U92" s="6" t="s">
        <v>1948</v>
      </c>
      <c r="V92" s="6" t="s">
        <v>1957</v>
      </c>
      <c r="W92" s="6" t="s">
        <v>2154</v>
      </c>
      <c r="X92" s="7" t="s">
        <v>2053</v>
      </c>
      <c r="Y92" s="6"/>
      <c r="Z92" s="26">
        <v>85000000</v>
      </c>
      <c r="AA92" s="20" t="s">
        <v>2599</v>
      </c>
      <c r="AB92" s="6" t="s">
        <v>2274</v>
      </c>
      <c r="AC92" s="6"/>
      <c r="AD92" s="6"/>
      <c r="AE92" s="26">
        <v>78000000</v>
      </c>
      <c r="AF92" s="20" t="s">
        <v>6257</v>
      </c>
      <c r="AG92" s="27" t="s">
        <v>6258</v>
      </c>
      <c r="AH92" s="20" t="s">
        <v>5065</v>
      </c>
      <c r="AI92" s="26">
        <v>78000000</v>
      </c>
      <c r="AJ92" s="20" t="s">
        <v>6257</v>
      </c>
      <c r="AK92" s="27" t="s">
        <v>6258</v>
      </c>
      <c r="AL92" s="20" t="s">
        <v>5065</v>
      </c>
      <c r="AM92" s="7"/>
      <c r="AN92" s="7"/>
      <c r="AO92" s="7"/>
      <c r="AP92" s="6"/>
      <c r="AQ92" s="6"/>
      <c r="AR92" s="6"/>
      <c r="AS92" s="7">
        <f t="shared" si="8"/>
        <v>78000000</v>
      </c>
      <c r="AT92" s="7">
        <f t="shared" si="9"/>
        <v>0</v>
      </c>
      <c r="AU92" s="7">
        <v>50</v>
      </c>
      <c r="AV92" s="7">
        <v>0</v>
      </c>
      <c r="AW92" s="7">
        <v>0</v>
      </c>
      <c r="AX92" s="7">
        <v>0</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row>
    <row r="93" spans="1:67" ht="60" x14ac:dyDescent="0.25">
      <c r="A93" s="5">
        <v>88</v>
      </c>
      <c r="B93" s="5">
        <v>88</v>
      </c>
      <c r="C93" s="19">
        <v>60</v>
      </c>
      <c r="D93" s="20" t="s">
        <v>35</v>
      </c>
      <c r="E93" s="20" t="s">
        <v>6063</v>
      </c>
      <c r="F93" s="20" t="s">
        <v>825</v>
      </c>
      <c r="G93" s="20" t="s">
        <v>2053</v>
      </c>
      <c r="H93" s="6" t="s">
        <v>51</v>
      </c>
      <c r="I93" s="7">
        <f t="shared" si="5"/>
        <v>0</v>
      </c>
      <c r="J93" s="7">
        <f t="shared" si="6"/>
        <v>0</v>
      </c>
      <c r="K93" s="7">
        <f t="shared" si="7"/>
        <v>0</v>
      </c>
      <c r="L93" s="6">
        <v>77</v>
      </c>
      <c r="M93" s="20" t="s">
        <v>2667</v>
      </c>
      <c r="N93" s="6" t="s">
        <v>472</v>
      </c>
      <c r="O93" s="6" t="s">
        <v>825</v>
      </c>
      <c r="P93" s="6" t="s">
        <v>1204</v>
      </c>
      <c r="Q93" s="6" t="s">
        <v>1205</v>
      </c>
      <c r="R93" s="6" t="s">
        <v>1206</v>
      </c>
      <c r="S93" s="6" t="s">
        <v>5207</v>
      </c>
      <c r="T93" s="6" t="s">
        <v>1707</v>
      </c>
      <c r="U93" s="6" t="s">
        <v>1945</v>
      </c>
      <c r="V93" s="6" t="s">
        <v>1958</v>
      </c>
      <c r="W93" s="6" t="s">
        <v>2155</v>
      </c>
      <c r="X93" s="7" t="s">
        <v>2053</v>
      </c>
      <c r="Y93" s="6"/>
      <c r="Z93" s="26">
        <v>12000000</v>
      </c>
      <c r="AA93" s="20" t="s">
        <v>2600</v>
      </c>
      <c r="AB93" s="6" t="s">
        <v>2275</v>
      </c>
      <c r="AC93" s="6"/>
      <c r="AD93" s="6"/>
      <c r="AE93" s="26"/>
      <c r="AF93" s="20"/>
      <c r="AG93" s="27"/>
      <c r="AH93" s="20"/>
      <c r="AI93" s="26"/>
      <c r="AJ93" s="20"/>
      <c r="AK93" s="27"/>
      <c r="AL93" s="20"/>
      <c r="AM93" s="7"/>
      <c r="AN93" s="7"/>
      <c r="AO93" s="7"/>
      <c r="AP93" s="6"/>
      <c r="AQ93" s="6"/>
      <c r="AR93" s="6"/>
      <c r="AS93" s="7">
        <f t="shared" si="8"/>
        <v>0</v>
      </c>
      <c r="AT93" s="7">
        <f t="shared" si="9"/>
        <v>0</v>
      </c>
      <c r="AU93" s="7">
        <v>0</v>
      </c>
      <c r="AV93" s="7">
        <v>0</v>
      </c>
      <c r="AW93" s="7">
        <v>0</v>
      </c>
      <c r="AX93" s="7">
        <v>0</v>
      </c>
      <c r="AY93" s="7">
        <v>0</v>
      </c>
      <c r="AZ93" s="7">
        <v>0</v>
      </c>
      <c r="BA93" s="7">
        <v>0</v>
      </c>
      <c r="BB93" s="7">
        <v>0</v>
      </c>
      <c r="BC93" s="7">
        <v>0</v>
      </c>
      <c r="BD93" s="7">
        <v>0</v>
      </c>
      <c r="BE93" s="7">
        <v>0</v>
      </c>
      <c r="BF93" s="7">
        <v>0</v>
      </c>
      <c r="BG93" s="7">
        <v>0</v>
      </c>
      <c r="BH93" s="7">
        <v>0</v>
      </c>
      <c r="BI93" s="7">
        <v>0</v>
      </c>
      <c r="BJ93" s="7">
        <v>0</v>
      </c>
      <c r="BK93" s="7">
        <v>0</v>
      </c>
      <c r="BL93" s="7">
        <v>0</v>
      </c>
      <c r="BM93" s="7">
        <v>0</v>
      </c>
      <c r="BN93" s="7">
        <v>0</v>
      </c>
      <c r="BO93" s="7">
        <v>0</v>
      </c>
    </row>
    <row r="94" spans="1:67" ht="60" x14ac:dyDescent="0.25">
      <c r="A94" s="5">
        <v>89</v>
      </c>
      <c r="B94" s="5">
        <v>89</v>
      </c>
      <c r="C94" s="19">
        <v>61</v>
      </c>
      <c r="D94" s="20" t="s">
        <v>35</v>
      </c>
      <c r="E94" s="20" t="s">
        <v>52</v>
      </c>
      <c r="F94" s="20" t="s">
        <v>826</v>
      </c>
      <c r="G94" s="20" t="s">
        <v>2053</v>
      </c>
      <c r="H94" s="6" t="s">
        <v>52</v>
      </c>
      <c r="I94" s="7">
        <f t="shared" si="5"/>
        <v>0</v>
      </c>
      <c r="J94" s="7">
        <f t="shared" si="6"/>
        <v>6300000</v>
      </c>
      <c r="K94" s="7">
        <f t="shared" si="7"/>
        <v>0</v>
      </c>
      <c r="L94" s="6">
        <v>77</v>
      </c>
      <c r="M94" s="20" t="s">
        <v>2665</v>
      </c>
      <c r="N94" s="6" t="s">
        <v>473</v>
      </c>
      <c r="O94" s="6" t="s">
        <v>826</v>
      </c>
      <c r="P94" s="6" t="s">
        <v>1207</v>
      </c>
      <c r="Q94" s="6" t="s">
        <v>1205</v>
      </c>
      <c r="R94" s="6" t="s">
        <v>1208</v>
      </c>
      <c r="S94" s="6" t="s">
        <v>5208</v>
      </c>
      <c r="T94" s="6" t="s">
        <v>1708</v>
      </c>
      <c r="U94" s="6" t="s">
        <v>1945</v>
      </c>
      <c r="V94" s="6" t="s">
        <v>1958</v>
      </c>
      <c r="W94" s="6" t="s">
        <v>2155</v>
      </c>
      <c r="X94" s="7" t="s">
        <v>2053</v>
      </c>
      <c r="Y94" s="6"/>
      <c r="Z94" s="26">
        <v>6600000</v>
      </c>
      <c r="AA94" s="20" t="s">
        <v>2599</v>
      </c>
      <c r="AB94" s="6" t="s">
        <v>2276</v>
      </c>
      <c r="AC94" s="6"/>
      <c r="AD94" s="6"/>
      <c r="AE94" s="26">
        <v>6300000</v>
      </c>
      <c r="AF94" s="20" t="s">
        <v>6259</v>
      </c>
      <c r="AG94" s="27" t="s">
        <v>6260</v>
      </c>
      <c r="AH94" s="20" t="s">
        <v>5035</v>
      </c>
      <c r="AI94" s="26">
        <v>6300000</v>
      </c>
      <c r="AJ94" s="20" t="s">
        <v>6259</v>
      </c>
      <c r="AK94" s="27" t="s">
        <v>6260</v>
      </c>
      <c r="AL94" s="20" t="s">
        <v>5035</v>
      </c>
      <c r="AM94" s="7"/>
      <c r="AN94" s="7"/>
      <c r="AO94" s="7"/>
      <c r="AP94" s="6"/>
      <c r="AQ94" s="6"/>
      <c r="AR94" s="6"/>
      <c r="AS94" s="7">
        <f t="shared" si="8"/>
        <v>6300000</v>
      </c>
      <c r="AT94" s="7">
        <f t="shared" si="9"/>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row>
    <row r="95" spans="1:67" ht="168" x14ac:dyDescent="0.25">
      <c r="A95" s="5">
        <v>90</v>
      </c>
      <c r="B95" s="5">
        <v>90</v>
      </c>
      <c r="C95" s="19">
        <v>63</v>
      </c>
      <c r="D95" s="20" t="s">
        <v>35</v>
      </c>
      <c r="E95" s="20" t="s">
        <v>53</v>
      </c>
      <c r="F95" s="20" t="s">
        <v>6064</v>
      </c>
      <c r="G95" s="20" t="s">
        <v>2053</v>
      </c>
      <c r="H95" s="6" t="s">
        <v>53</v>
      </c>
      <c r="I95" s="7">
        <f t="shared" si="5"/>
        <v>0</v>
      </c>
      <c r="J95" s="7">
        <f t="shared" si="6"/>
        <v>6300000</v>
      </c>
      <c r="K95" s="7">
        <f t="shared" si="7"/>
        <v>0</v>
      </c>
      <c r="L95" s="6">
        <v>77</v>
      </c>
      <c r="M95" s="20" t="s">
        <v>2665</v>
      </c>
      <c r="N95" s="6" t="s">
        <v>474</v>
      </c>
      <c r="O95" s="6" t="s">
        <v>827</v>
      </c>
      <c r="P95" s="6" t="s">
        <v>1207</v>
      </c>
      <c r="Q95" s="6" t="s">
        <v>1205</v>
      </c>
      <c r="R95" s="6" t="s">
        <v>1208</v>
      </c>
      <c r="S95" s="6" t="s">
        <v>5209</v>
      </c>
      <c r="T95" s="6" t="s">
        <v>1708</v>
      </c>
      <c r="U95" s="6" t="s">
        <v>1945</v>
      </c>
      <c r="V95" s="6" t="s">
        <v>1958</v>
      </c>
      <c r="W95" s="6" t="s">
        <v>2155</v>
      </c>
      <c r="X95" s="7" t="s">
        <v>2053</v>
      </c>
      <c r="Y95" s="6"/>
      <c r="Z95" s="26">
        <v>7000000</v>
      </c>
      <c r="AA95" s="20" t="s">
        <v>2599</v>
      </c>
      <c r="AB95" s="6" t="s">
        <v>2277</v>
      </c>
      <c r="AC95" s="6"/>
      <c r="AD95" s="6"/>
      <c r="AE95" s="26">
        <v>6300000</v>
      </c>
      <c r="AF95" s="20" t="s">
        <v>6259</v>
      </c>
      <c r="AG95" s="27" t="s">
        <v>6260</v>
      </c>
      <c r="AH95" s="20" t="s">
        <v>5035</v>
      </c>
      <c r="AI95" s="26">
        <v>6300000</v>
      </c>
      <c r="AJ95" s="20" t="s">
        <v>6259</v>
      </c>
      <c r="AK95" s="27" t="s">
        <v>6260</v>
      </c>
      <c r="AL95" s="20" t="s">
        <v>5035</v>
      </c>
      <c r="AM95" s="7"/>
      <c r="AN95" s="7"/>
      <c r="AO95" s="7"/>
      <c r="AP95" s="6"/>
      <c r="AQ95" s="6"/>
      <c r="AR95" s="6"/>
      <c r="AS95" s="7">
        <f t="shared" si="8"/>
        <v>6300000</v>
      </c>
      <c r="AT95" s="7">
        <f t="shared" si="9"/>
        <v>0</v>
      </c>
      <c r="AU95" s="7">
        <v>0</v>
      </c>
      <c r="AV95" s="7">
        <v>0</v>
      </c>
      <c r="AW95" s="7">
        <v>0</v>
      </c>
      <c r="AX95" s="7">
        <v>0</v>
      </c>
      <c r="AY95" s="7">
        <v>0</v>
      </c>
      <c r="AZ95" s="7">
        <v>0</v>
      </c>
      <c r="BA95" s="7">
        <v>0</v>
      </c>
      <c r="BB95" s="7">
        <v>0</v>
      </c>
      <c r="BC95" s="7">
        <v>0</v>
      </c>
      <c r="BD95" s="7">
        <v>0</v>
      </c>
      <c r="BE95" s="7">
        <v>0</v>
      </c>
      <c r="BF95" s="7">
        <v>0</v>
      </c>
      <c r="BG95" s="7">
        <v>0</v>
      </c>
      <c r="BH95" s="7">
        <v>0</v>
      </c>
      <c r="BI95" s="7">
        <v>0</v>
      </c>
      <c r="BJ95" s="7">
        <v>0</v>
      </c>
      <c r="BK95" s="7">
        <v>0</v>
      </c>
      <c r="BL95" s="7">
        <v>0</v>
      </c>
      <c r="BM95" s="7">
        <v>0</v>
      </c>
      <c r="BN95" s="7">
        <v>0</v>
      </c>
      <c r="BO95" s="7">
        <v>0</v>
      </c>
    </row>
    <row r="96" spans="1:67" ht="108" x14ac:dyDescent="0.25">
      <c r="A96" s="5">
        <v>91</v>
      </c>
      <c r="B96" s="5">
        <v>91</v>
      </c>
      <c r="C96" s="19">
        <v>71</v>
      </c>
      <c r="D96" s="20" t="s">
        <v>35</v>
      </c>
      <c r="E96" s="20" t="s">
        <v>54</v>
      </c>
      <c r="F96" s="20" t="s">
        <v>828</v>
      </c>
      <c r="G96" s="20" t="s">
        <v>2250</v>
      </c>
      <c r="H96" s="6" t="s">
        <v>54</v>
      </c>
      <c r="I96" s="7">
        <f t="shared" si="5"/>
        <v>1600</v>
      </c>
      <c r="J96" s="7">
        <f t="shared" si="6"/>
        <v>70770</v>
      </c>
      <c r="K96" s="7">
        <f t="shared" si="7"/>
        <v>113232000</v>
      </c>
      <c r="L96" s="6">
        <v>150</v>
      </c>
      <c r="M96" s="20" t="s">
        <v>2665</v>
      </c>
      <c r="N96" s="6" t="s">
        <v>475</v>
      </c>
      <c r="O96" s="6" t="s">
        <v>828</v>
      </c>
      <c r="P96" s="6" t="s">
        <v>1209</v>
      </c>
      <c r="Q96" s="6" t="s">
        <v>1210</v>
      </c>
      <c r="R96" s="6" t="s">
        <v>1211</v>
      </c>
      <c r="S96" s="6" t="s">
        <v>5210</v>
      </c>
      <c r="T96" s="6" t="s">
        <v>1709</v>
      </c>
      <c r="U96" s="6" t="s">
        <v>1948</v>
      </c>
      <c r="V96" s="6" t="s">
        <v>1959</v>
      </c>
      <c r="W96" s="6" t="s">
        <v>2156</v>
      </c>
      <c r="X96" s="7" t="s">
        <v>2250</v>
      </c>
      <c r="Y96" s="6"/>
      <c r="Z96" s="26">
        <v>70780</v>
      </c>
      <c r="AA96" s="20" t="s">
        <v>2601</v>
      </c>
      <c r="AB96" s="6" t="s">
        <v>2278</v>
      </c>
      <c r="AC96" s="6"/>
      <c r="AD96" s="6"/>
      <c r="AE96" s="26">
        <v>67389</v>
      </c>
      <c r="AF96" s="20" t="s">
        <v>6261</v>
      </c>
      <c r="AG96" s="27" t="s">
        <v>6262</v>
      </c>
      <c r="AH96" s="20" t="s">
        <v>6263</v>
      </c>
      <c r="AI96" s="26">
        <v>70770</v>
      </c>
      <c r="AJ96" s="20" t="s">
        <v>6264</v>
      </c>
      <c r="AK96" s="27" t="s">
        <v>6265</v>
      </c>
      <c r="AL96" s="20" t="s">
        <v>5916</v>
      </c>
      <c r="AM96" s="7"/>
      <c r="AN96" s="7"/>
      <c r="AO96" s="7"/>
      <c r="AP96" s="6"/>
      <c r="AQ96" s="6"/>
      <c r="AR96" s="6"/>
      <c r="AS96" s="7">
        <f t="shared" si="8"/>
        <v>70770</v>
      </c>
      <c r="AT96" s="7">
        <f t="shared" si="9"/>
        <v>0</v>
      </c>
      <c r="AU96" s="7">
        <v>0</v>
      </c>
      <c r="AV96" s="7">
        <v>0</v>
      </c>
      <c r="AW96" s="7">
        <v>0</v>
      </c>
      <c r="AX96" s="7">
        <v>600</v>
      </c>
      <c r="AY96" s="7">
        <v>0</v>
      </c>
      <c r="AZ96" s="7">
        <v>0</v>
      </c>
      <c r="BA96" s="7">
        <v>400</v>
      </c>
      <c r="BB96" s="7">
        <v>0</v>
      </c>
      <c r="BC96" s="7">
        <v>0</v>
      </c>
      <c r="BD96" s="7">
        <v>0</v>
      </c>
      <c r="BE96" s="7">
        <v>0</v>
      </c>
      <c r="BF96" s="7">
        <v>0</v>
      </c>
      <c r="BG96" s="7">
        <v>0</v>
      </c>
      <c r="BH96" s="7">
        <v>0</v>
      </c>
      <c r="BI96" s="7">
        <v>0</v>
      </c>
      <c r="BJ96" s="7">
        <v>0</v>
      </c>
      <c r="BK96" s="7">
        <v>600</v>
      </c>
      <c r="BL96" s="7">
        <v>0</v>
      </c>
      <c r="BM96" s="7">
        <v>0</v>
      </c>
      <c r="BN96" s="7">
        <v>0</v>
      </c>
      <c r="BO96" s="7">
        <v>0</v>
      </c>
    </row>
    <row r="97" spans="1:67" ht="84" x14ac:dyDescent="0.25">
      <c r="A97" s="5">
        <v>92</v>
      </c>
      <c r="B97" s="5">
        <v>92</v>
      </c>
      <c r="C97" s="19">
        <v>79</v>
      </c>
      <c r="D97" s="20" t="s">
        <v>35</v>
      </c>
      <c r="E97" s="20" t="s">
        <v>55</v>
      </c>
      <c r="F97" s="20" t="s">
        <v>829</v>
      </c>
      <c r="G97" s="20" t="s">
        <v>2250</v>
      </c>
      <c r="H97" s="6" t="s">
        <v>55</v>
      </c>
      <c r="I97" s="7">
        <f t="shared" si="5"/>
        <v>480</v>
      </c>
      <c r="J97" s="7">
        <f t="shared" si="6"/>
        <v>0</v>
      </c>
      <c r="K97" s="7">
        <f t="shared" si="7"/>
        <v>0</v>
      </c>
      <c r="L97" s="6">
        <v>150</v>
      </c>
      <c r="M97" s="20" t="s">
        <v>2667</v>
      </c>
      <c r="N97" s="6" t="s">
        <v>476</v>
      </c>
      <c r="O97" s="6" t="s">
        <v>829</v>
      </c>
      <c r="P97" s="6" t="s">
        <v>1215</v>
      </c>
      <c r="Q97" s="6" t="s">
        <v>1216</v>
      </c>
      <c r="R97" s="6" t="s">
        <v>1217</v>
      </c>
      <c r="S97" s="6" t="s">
        <v>5211</v>
      </c>
      <c r="T97" s="6" t="s">
        <v>1711</v>
      </c>
      <c r="U97" s="6" t="s">
        <v>1948</v>
      </c>
      <c r="V97" s="6" t="s">
        <v>1960</v>
      </c>
      <c r="W97" s="6" t="s">
        <v>2156</v>
      </c>
      <c r="X97" s="7" t="s">
        <v>2250</v>
      </c>
      <c r="Y97" s="6"/>
      <c r="Z97" s="26">
        <v>1005020</v>
      </c>
      <c r="AA97" s="20" t="s">
        <v>2601</v>
      </c>
      <c r="AB97" s="6" t="s">
        <v>2280</v>
      </c>
      <c r="AC97" s="6"/>
      <c r="AD97" s="6"/>
      <c r="AE97" s="26"/>
      <c r="AF97" s="20"/>
      <c r="AG97" s="27"/>
      <c r="AH97" s="20"/>
      <c r="AI97" s="26"/>
      <c r="AJ97" s="20"/>
      <c r="AK97" s="27"/>
      <c r="AL97" s="20"/>
      <c r="AM97" s="7"/>
      <c r="AN97" s="7"/>
      <c r="AO97" s="7"/>
      <c r="AP97" s="6"/>
      <c r="AQ97" s="6"/>
      <c r="AR97" s="6"/>
      <c r="AS97" s="7">
        <f t="shared" si="8"/>
        <v>0</v>
      </c>
      <c r="AT97" s="7">
        <f t="shared" si="9"/>
        <v>0</v>
      </c>
      <c r="AU97" s="7">
        <v>0</v>
      </c>
      <c r="AV97" s="7">
        <v>0</v>
      </c>
      <c r="AW97" s="7">
        <v>0</v>
      </c>
      <c r="AX97" s="7">
        <v>480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row>
    <row r="98" spans="1:67" ht="72" x14ac:dyDescent="0.25">
      <c r="A98" s="5">
        <v>93</v>
      </c>
      <c r="B98" s="5">
        <v>93</v>
      </c>
      <c r="C98" s="19">
        <v>83</v>
      </c>
      <c r="D98" s="20" t="s">
        <v>35</v>
      </c>
      <c r="E98" s="20" t="s">
        <v>56</v>
      </c>
      <c r="F98" s="20" t="s">
        <v>830</v>
      </c>
      <c r="G98" s="20" t="s">
        <v>2250</v>
      </c>
      <c r="H98" s="6" t="s">
        <v>56</v>
      </c>
      <c r="I98" s="7">
        <f t="shared" si="5"/>
        <v>524</v>
      </c>
      <c r="J98" s="7">
        <f t="shared" si="6"/>
        <v>145970</v>
      </c>
      <c r="K98" s="7">
        <f t="shared" si="7"/>
        <v>76488280</v>
      </c>
      <c r="L98" s="6">
        <v>150</v>
      </c>
      <c r="M98" s="20" t="s">
        <v>2665</v>
      </c>
      <c r="N98" s="6" t="s">
        <v>477</v>
      </c>
      <c r="O98" s="6" t="s">
        <v>830</v>
      </c>
      <c r="P98" s="6" t="s">
        <v>1218</v>
      </c>
      <c r="Q98" s="6" t="s">
        <v>1219</v>
      </c>
      <c r="R98" s="6" t="s">
        <v>1217</v>
      </c>
      <c r="S98" s="6" t="s">
        <v>5212</v>
      </c>
      <c r="T98" s="6" t="s">
        <v>1712</v>
      </c>
      <c r="U98" s="6" t="s">
        <v>1948</v>
      </c>
      <c r="V98" s="6" t="s">
        <v>1959</v>
      </c>
      <c r="W98" s="6" t="s">
        <v>2156</v>
      </c>
      <c r="X98" s="7" t="s">
        <v>2250</v>
      </c>
      <c r="Y98" s="6"/>
      <c r="Z98" s="26">
        <v>146816</v>
      </c>
      <c r="AA98" s="20" t="s">
        <v>2601</v>
      </c>
      <c r="AB98" s="6" t="s">
        <v>2281</v>
      </c>
      <c r="AC98" s="6"/>
      <c r="AD98" s="6"/>
      <c r="AE98" s="26">
        <v>139800</v>
      </c>
      <c r="AF98" s="20" t="s">
        <v>6266</v>
      </c>
      <c r="AG98" s="27" t="s">
        <v>6267</v>
      </c>
      <c r="AH98" s="20" t="s">
        <v>5985</v>
      </c>
      <c r="AI98" s="26">
        <v>145970</v>
      </c>
      <c r="AJ98" s="20" t="s">
        <v>6268</v>
      </c>
      <c r="AK98" s="27" t="s">
        <v>6269</v>
      </c>
      <c r="AL98" s="20" t="s">
        <v>6270</v>
      </c>
      <c r="AM98" s="7"/>
      <c r="AN98" s="7"/>
      <c r="AO98" s="7"/>
      <c r="AP98" s="6"/>
      <c r="AQ98" s="6"/>
      <c r="AR98" s="6"/>
      <c r="AS98" s="7">
        <f t="shared" si="8"/>
        <v>145970</v>
      </c>
      <c r="AT98" s="7">
        <f t="shared" si="9"/>
        <v>0</v>
      </c>
      <c r="AU98" s="7">
        <v>0</v>
      </c>
      <c r="AV98" s="7">
        <v>0</v>
      </c>
      <c r="AW98" s="7">
        <v>0</v>
      </c>
      <c r="AX98" s="7">
        <v>24</v>
      </c>
      <c r="AY98" s="7">
        <v>0</v>
      </c>
      <c r="AZ98" s="7">
        <v>0</v>
      </c>
      <c r="BA98" s="7">
        <v>200</v>
      </c>
      <c r="BB98" s="7">
        <v>0</v>
      </c>
      <c r="BC98" s="7">
        <v>0</v>
      </c>
      <c r="BD98" s="7">
        <v>0</v>
      </c>
      <c r="BE98" s="7">
        <v>0</v>
      </c>
      <c r="BF98" s="7">
        <v>0</v>
      </c>
      <c r="BG98" s="7">
        <v>0</v>
      </c>
      <c r="BH98" s="7">
        <v>0</v>
      </c>
      <c r="BI98" s="7">
        <v>0</v>
      </c>
      <c r="BJ98" s="7">
        <v>0</v>
      </c>
      <c r="BK98" s="7">
        <v>300</v>
      </c>
      <c r="BL98" s="7">
        <v>0</v>
      </c>
      <c r="BM98" s="7">
        <v>0</v>
      </c>
      <c r="BN98" s="7">
        <v>0</v>
      </c>
      <c r="BO98" s="7">
        <v>0</v>
      </c>
    </row>
    <row r="99" spans="1:67" ht="120" x14ac:dyDescent="0.25">
      <c r="A99" s="5">
        <v>94</v>
      </c>
      <c r="B99" s="5">
        <v>94</v>
      </c>
      <c r="C99" s="19">
        <v>85</v>
      </c>
      <c r="D99" s="20" t="s">
        <v>35</v>
      </c>
      <c r="E99" s="20" t="s">
        <v>57</v>
      </c>
      <c r="F99" s="20" t="s">
        <v>6065</v>
      </c>
      <c r="G99" s="20" t="s">
        <v>2250</v>
      </c>
      <c r="H99" s="6" t="s">
        <v>57</v>
      </c>
      <c r="I99" s="7">
        <f t="shared" si="5"/>
        <v>232</v>
      </c>
      <c r="J99" s="7">
        <f t="shared" si="6"/>
        <v>102556</v>
      </c>
      <c r="K99" s="7">
        <f t="shared" si="7"/>
        <v>23792992</v>
      </c>
      <c r="L99" s="6">
        <v>150</v>
      </c>
      <c r="M99" s="20" t="s">
        <v>2665</v>
      </c>
      <c r="N99" s="6" t="s">
        <v>478</v>
      </c>
      <c r="O99" s="6" t="s">
        <v>831</v>
      </c>
      <c r="P99" s="6" t="s">
        <v>1215</v>
      </c>
      <c r="Q99" s="6" t="s">
        <v>1219</v>
      </c>
      <c r="R99" s="6" t="s">
        <v>1220</v>
      </c>
      <c r="S99" s="6" t="s">
        <v>5213</v>
      </c>
      <c r="T99" s="6" t="s">
        <v>1713</v>
      </c>
      <c r="U99" s="6" t="s">
        <v>1948</v>
      </c>
      <c r="V99" s="6" t="s">
        <v>1961</v>
      </c>
      <c r="W99" s="6" t="s">
        <v>2156</v>
      </c>
      <c r="X99" s="7" t="s">
        <v>2250</v>
      </c>
      <c r="Y99" s="6"/>
      <c r="Z99" s="26">
        <v>107683</v>
      </c>
      <c r="AA99" s="20" t="s">
        <v>2601</v>
      </c>
      <c r="AB99" s="6" t="s">
        <v>2282</v>
      </c>
      <c r="AC99" s="6"/>
      <c r="AD99" s="6"/>
      <c r="AE99" s="26">
        <v>102556</v>
      </c>
      <c r="AF99" s="20" t="s">
        <v>6271</v>
      </c>
      <c r="AG99" s="27">
        <v>44869</v>
      </c>
      <c r="AH99" s="20" t="s">
        <v>5905</v>
      </c>
      <c r="AI99" s="26">
        <v>102.54300000000001</v>
      </c>
      <c r="AJ99" s="20" t="s">
        <v>6272</v>
      </c>
      <c r="AK99" s="27" t="s">
        <v>6273</v>
      </c>
      <c r="AL99" s="20" t="s">
        <v>6274</v>
      </c>
      <c r="AM99" s="7"/>
      <c r="AN99" s="7"/>
      <c r="AO99" s="7"/>
      <c r="AP99" s="6"/>
      <c r="AQ99" s="6"/>
      <c r="AR99" s="6"/>
      <c r="AS99" s="7">
        <f t="shared" si="8"/>
        <v>102556</v>
      </c>
      <c r="AT99" s="7">
        <f t="shared" si="9"/>
        <v>0</v>
      </c>
      <c r="AU99" s="7">
        <v>100</v>
      </c>
      <c r="AV99" s="7">
        <v>0</v>
      </c>
      <c r="AW99" s="7">
        <v>0</v>
      </c>
      <c r="AX99" s="7">
        <v>12</v>
      </c>
      <c r="AY99" s="7">
        <v>0</v>
      </c>
      <c r="AZ99" s="7">
        <v>0</v>
      </c>
      <c r="BA99" s="7">
        <v>0</v>
      </c>
      <c r="BB99" s="7">
        <v>0</v>
      </c>
      <c r="BC99" s="7">
        <v>0</v>
      </c>
      <c r="BD99" s="7">
        <v>0</v>
      </c>
      <c r="BE99" s="7">
        <v>0</v>
      </c>
      <c r="BF99" s="7">
        <v>0</v>
      </c>
      <c r="BG99" s="7">
        <v>0</v>
      </c>
      <c r="BH99" s="7">
        <v>0</v>
      </c>
      <c r="BI99" s="7">
        <v>0</v>
      </c>
      <c r="BJ99" s="7">
        <v>0</v>
      </c>
      <c r="BK99" s="7">
        <v>120</v>
      </c>
      <c r="BL99" s="7">
        <v>0</v>
      </c>
      <c r="BM99" s="7">
        <v>0</v>
      </c>
      <c r="BN99" s="7">
        <v>0</v>
      </c>
      <c r="BO99" s="7">
        <v>0</v>
      </c>
    </row>
    <row r="100" spans="1:67" ht="120" x14ac:dyDescent="0.25">
      <c r="A100" s="5">
        <v>95</v>
      </c>
      <c r="B100" s="5">
        <v>95</v>
      </c>
      <c r="C100" s="19">
        <v>86</v>
      </c>
      <c r="D100" s="20" t="s">
        <v>35</v>
      </c>
      <c r="E100" s="20" t="s">
        <v>58</v>
      </c>
      <c r="F100" s="20" t="s">
        <v>832</v>
      </c>
      <c r="G100" s="20" t="s">
        <v>2250</v>
      </c>
      <c r="H100" s="6" t="s">
        <v>58</v>
      </c>
      <c r="I100" s="7">
        <f t="shared" si="5"/>
        <v>1040</v>
      </c>
      <c r="J100" s="7">
        <f t="shared" si="6"/>
        <v>103350</v>
      </c>
      <c r="K100" s="7">
        <f t="shared" si="7"/>
        <v>107484000</v>
      </c>
      <c r="L100" s="6">
        <v>150</v>
      </c>
      <c r="M100" s="20" t="s">
        <v>2665</v>
      </c>
      <c r="N100" s="6" t="s">
        <v>479</v>
      </c>
      <c r="O100" s="6" t="s">
        <v>832</v>
      </c>
      <c r="P100" s="6" t="s">
        <v>1215</v>
      </c>
      <c r="Q100" s="6" t="s">
        <v>1219</v>
      </c>
      <c r="R100" s="6" t="s">
        <v>1220</v>
      </c>
      <c r="S100" s="6" t="s">
        <v>5214</v>
      </c>
      <c r="T100" s="6" t="s">
        <v>1713</v>
      </c>
      <c r="U100" s="6" t="s">
        <v>1948</v>
      </c>
      <c r="V100" s="6" t="s">
        <v>1961</v>
      </c>
      <c r="W100" s="6" t="s">
        <v>2156</v>
      </c>
      <c r="X100" s="7" t="s">
        <v>2250</v>
      </c>
      <c r="Y100" s="6"/>
      <c r="Z100" s="26">
        <v>103363</v>
      </c>
      <c r="AA100" s="20" t="s">
        <v>2601</v>
      </c>
      <c r="AB100" s="6" t="s">
        <v>2283</v>
      </c>
      <c r="AC100" s="6"/>
      <c r="AD100" s="6"/>
      <c r="AE100" s="26">
        <v>98427</v>
      </c>
      <c r="AF100" s="20" t="s">
        <v>6275</v>
      </c>
      <c r="AG100" s="27" t="s">
        <v>6276</v>
      </c>
      <c r="AH100" s="20" t="s">
        <v>5035</v>
      </c>
      <c r="AI100" s="26">
        <v>103350</v>
      </c>
      <c r="AJ100" s="20" t="s">
        <v>6217</v>
      </c>
      <c r="AK100" s="27" t="s">
        <v>6243</v>
      </c>
      <c r="AL100" s="20" t="s">
        <v>6213</v>
      </c>
      <c r="AM100" s="7"/>
      <c r="AN100" s="7"/>
      <c r="AO100" s="7"/>
      <c r="AP100" s="6"/>
      <c r="AQ100" s="6"/>
      <c r="AR100" s="6"/>
      <c r="AS100" s="7">
        <f t="shared" si="8"/>
        <v>103350</v>
      </c>
      <c r="AT100" s="7">
        <f t="shared" si="9"/>
        <v>0</v>
      </c>
      <c r="AU100" s="7">
        <v>0</v>
      </c>
      <c r="AV100" s="7">
        <v>0</v>
      </c>
      <c r="AW100" s="7">
        <v>0</v>
      </c>
      <c r="AX100" s="7">
        <v>920</v>
      </c>
      <c r="AY100" s="7">
        <v>0</v>
      </c>
      <c r="AZ100" s="7">
        <v>0</v>
      </c>
      <c r="BA100" s="7">
        <v>0</v>
      </c>
      <c r="BB100" s="7">
        <v>0</v>
      </c>
      <c r="BC100" s="7">
        <v>0</v>
      </c>
      <c r="BD100" s="7">
        <v>0</v>
      </c>
      <c r="BE100" s="7">
        <v>0</v>
      </c>
      <c r="BF100" s="7">
        <v>0</v>
      </c>
      <c r="BG100" s="7">
        <v>0</v>
      </c>
      <c r="BH100" s="7">
        <v>0</v>
      </c>
      <c r="BI100" s="7">
        <v>0</v>
      </c>
      <c r="BJ100" s="7">
        <v>0</v>
      </c>
      <c r="BK100" s="7">
        <v>120</v>
      </c>
      <c r="BL100" s="7">
        <v>0</v>
      </c>
      <c r="BM100" s="7">
        <v>0</v>
      </c>
      <c r="BN100" s="7">
        <v>0</v>
      </c>
      <c r="BO100" s="7">
        <v>0</v>
      </c>
    </row>
    <row r="101" spans="1:67" ht="120" x14ac:dyDescent="0.25">
      <c r="A101" s="5">
        <v>96</v>
      </c>
      <c r="B101" s="5">
        <v>96</v>
      </c>
      <c r="C101" s="19">
        <v>87</v>
      </c>
      <c r="D101" s="20" t="s">
        <v>35</v>
      </c>
      <c r="E101" s="20" t="s">
        <v>59</v>
      </c>
      <c r="F101" s="20" t="s">
        <v>6066</v>
      </c>
      <c r="G101" s="20" t="s">
        <v>2250</v>
      </c>
      <c r="H101" s="6" t="s">
        <v>59</v>
      </c>
      <c r="I101" s="7">
        <f t="shared" si="5"/>
        <v>1740</v>
      </c>
      <c r="J101" s="7">
        <f t="shared" si="6"/>
        <v>85000</v>
      </c>
      <c r="K101" s="7">
        <f t="shared" si="7"/>
        <v>147900000</v>
      </c>
      <c r="L101" s="6">
        <v>150</v>
      </c>
      <c r="M101" s="20" t="s">
        <v>2665</v>
      </c>
      <c r="N101" s="6" t="s">
        <v>480</v>
      </c>
      <c r="O101" s="6" t="s">
        <v>833</v>
      </c>
      <c r="P101" s="6" t="s">
        <v>1215</v>
      </c>
      <c r="Q101" s="6" t="s">
        <v>1219</v>
      </c>
      <c r="R101" s="6" t="s">
        <v>1220</v>
      </c>
      <c r="S101" s="6" t="s">
        <v>5215</v>
      </c>
      <c r="T101" s="6" t="s">
        <v>1713</v>
      </c>
      <c r="U101" s="6" t="s">
        <v>1948</v>
      </c>
      <c r="V101" s="6" t="s">
        <v>1961</v>
      </c>
      <c r="W101" s="6" t="s">
        <v>2156</v>
      </c>
      <c r="X101" s="7" t="s">
        <v>2250</v>
      </c>
      <c r="Y101" s="6"/>
      <c r="Z101" s="26">
        <v>86009</v>
      </c>
      <c r="AA101" s="20" t="s">
        <v>2601</v>
      </c>
      <c r="AB101" s="6" t="s">
        <v>2284</v>
      </c>
      <c r="AC101" s="6"/>
      <c r="AD101" s="6"/>
      <c r="AE101" s="26">
        <v>81900</v>
      </c>
      <c r="AF101" s="20" t="s">
        <v>6275</v>
      </c>
      <c r="AG101" s="27" t="s">
        <v>6276</v>
      </c>
      <c r="AH101" s="20" t="s">
        <v>5035</v>
      </c>
      <c r="AI101" s="26">
        <v>85000</v>
      </c>
      <c r="AJ101" s="20" t="s">
        <v>6277</v>
      </c>
      <c r="AK101" s="27" t="s">
        <v>6278</v>
      </c>
      <c r="AL101" s="20" t="s">
        <v>5970</v>
      </c>
      <c r="AM101" s="7"/>
      <c r="AN101" s="7"/>
      <c r="AO101" s="7"/>
      <c r="AP101" s="6"/>
      <c r="AQ101" s="6"/>
      <c r="AR101" s="6"/>
      <c r="AS101" s="7">
        <f t="shared" si="8"/>
        <v>85000</v>
      </c>
      <c r="AT101" s="7">
        <f t="shared" si="9"/>
        <v>0</v>
      </c>
      <c r="AU101" s="7">
        <v>0</v>
      </c>
      <c r="AV101" s="7">
        <v>0</v>
      </c>
      <c r="AW101" s="7">
        <v>0</v>
      </c>
      <c r="AX101" s="7">
        <v>1140</v>
      </c>
      <c r="AY101" s="7">
        <v>0</v>
      </c>
      <c r="AZ101" s="7">
        <v>0</v>
      </c>
      <c r="BA101" s="7">
        <v>0</v>
      </c>
      <c r="BB101" s="7">
        <v>0</v>
      </c>
      <c r="BC101" s="7">
        <v>0</v>
      </c>
      <c r="BD101" s="7">
        <v>0</v>
      </c>
      <c r="BE101" s="7">
        <v>0</v>
      </c>
      <c r="BF101" s="7">
        <v>0</v>
      </c>
      <c r="BG101" s="7">
        <v>0</v>
      </c>
      <c r="BH101" s="7">
        <v>0</v>
      </c>
      <c r="BI101" s="7">
        <v>0</v>
      </c>
      <c r="BJ101" s="7">
        <v>0</v>
      </c>
      <c r="BK101" s="7">
        <v>600</v>
      </c>
      <c r="BL101" s="7">
        <v>0</v>
      </c>
      <c r="BM101" s="7">
        <v>0</v>
      </c>
      <c r="BN101" s="7">
        <v>0</v>
      </c>
      <c r="BO101" s="7">
        <v>0</v>
      </c>
    </row>
    <row r="102" spans="1:67" ht="120" x14ac:dyDescent="0.25">
      <c r="A102" s="5">
        <v>97</v>
      </c>
      <c r="B102" s="5">
        <v>97</v>
      </c>
      <c r="C102" s="19">
        <v>88</v>
      </c>
      <c r="D102" s="20" t="s">
        <v>35</v>
      </c>
      <c r="E102" s="20" t="s">
        <v>60</v>
      </c>
      <c r="F102" s="20" t="s">
        <v>6067</v>
      </c>
      <c r="G102" s="20" t="s">
        <v>2250</v>
      </c>
      <c r="H102" s="6" t="s">
        <v>60</v>
      </c>
      <c r="I102" s="7">
        <f t="shared" si="5"/>
        <v>1200</v>
      </c>
      <c r="J102" s="7">
        <f t="shared" si="6"/>
        <v>81410</v>
      </c>
      <c r="K102" s="7">
        <f t="shared" si="7"/>
        <v>97692000</v>
      </c>
      <c r="L102" s="6">
        <v>150</v>
      </c>
      <c r="M102" s="20" t="s">
        <v>2665</v>
      </c>
      <c r="N102" s="6" t="s">
        <v>481</v>
      </c>
      <c r="O102" s="6" t="s">
        <v>834</v>
      </c>
      <c r="P102" s="6" t="s">
        <v>1215</v>
      </c>
      <c r="Q102" s="6" t="s">
        <v>1219</v>
      </c>
      <c r="R102" s="6" t="s">
        <v>1220</v>
      </c>
      <c r="S102" s="6" t="s">
        <v>5216</v>
      </c>
      <c r="T102" s="6" t="s">
        <v>1713</v>
      </c>
      <c r="U102" s="6" t="s">
        <v>1948</v>
      </c>
      <c r="V102" s="6" t="s">
        <v>1961</v>
      </c>
      <c r="W102" s="6" t="s">
        <v>2156</v>
      </c>
      <c r="X102" s="7" t="s">
        <v>2250</v>
      </c>
      <c r="Y102" s="6"/>
      <c r="Z102" s="26">
        <v>81417</v>
      </c>
      <c r="AA102" s="20" t="s">
        <v>2601</v>
      </c>
      <c r="AB102" s="6" t="s">
        <v>2285</v>
      </c>
      <c r="AC102" s="6"/>
      <c r="AD102" s="6"/>
      <c r="AE102" s="26">
        <v>77532</v>
      </c>
      <c r="AF102" s="20" t="s">
        <v>6275</v>
      </c>
      <c r="AG102" s="27" t="s">
        <v>6276</v>
      </c>
      <c r="AH102" s="20" t="s">
        <v>5035</v>
      </c>
      <c r="AI102" s="26">
        <v>81410</v>
      </c>
      <c r="AJ102" s="20" t="s">
        <v>6211</v>
      </c>
      <c r="AK102" s="27" t="s">
        <v>6212</v>
      </c>
      <c r="AL102" s="20" t="s">
        <v>6213</v>
      </c>
      <c r="AM102" s="7"/>
      <c r="AN102" s="7"/>
      <c r="AO102" s="7"/>
      <c r="AP102" s="6"/>
      <c r="AQ102" s="6"/>
      <c r="AR102" s="6"/>
      <c r="AS102" s="7">
        <f t="shared" si="8"/>
        <v>81410</v>
      </c>
      <c r="AT102" s="7">
        <f t="shared" si="9"/>
        <v>0</v>
      </c>
      <c r="AU102" s="7">
        <v>0</v>
      </c>
      <c r="AV102" s="7">
        <v>0</v>
      </c>
      <c r="AW102" s="7">
        <v>0</v>
      </c>
      <c r="AX102" s="7">
        <v>600</v>
      </c>
      <c r="AY102" s="7">
        <v>0</v>
      </c>
      <c r="AZ102" s="7">
        <v>0</v>
      </c>
      <c r="BA102" s="7">
        <v>0</v>
      </c>
      <c r="BB102" s="7">
        <v>0</v>
      </c>
      <c r="BC102" s="7">
        <v>0</v>
      </c>
      <c r="BD102" s="7">
        <v>0</v>
      </c>
      <c r="BE102" s="7">
        <v>0</v>
      </c>
      <c r="BF102" s="7">
        <v>0</v>
      </c>
      <c r="BG102" s="7">
        <v>0</v>
      </c>
      <c r="BH102" s="7">
        <v>0</v>
      </c>
      <c r="BI102" s="7">
        <v>0</v>
      </c>
      <c r="BJ102" s="7">
        <v>0</v>
      </c>
      <c r="BK102" s="7">
        <v>600</v>
      </c>
      <c r="BL102" s="7">
        <v>0</v>
      </c>
      <c r="BM102" s="7">
        <v>0</v>
      </c>
      <c r="BN102" s="7">
        <v>0</v>
      </c>
      <c r="BO102" s="7">
        <v>0</v>
      </c>
    </row>
    <row r="103" spans="1:67" ht="108" x14ac:dyDescent="0.25">
      <c r="A103" s="5">
        <v>98</v>
      </c>
      <c r="B103" s="5">
        <v>98</v>
      </c>
      <c r="C103" s="19">
        <v>89</v>
      </c>
      <c r="D103" s="20" t="s">
        <v>35</v>
      </c>
      <c r="E103" s="20" t="s">
        <v>61</v>
      </c>
      <c r="F103" s="20" t="s">
        <v>6068</v>
      </c>
      <c r="G103" s="20" t="s">
        <v>2250</v>
      </c>
      <c r="H103" s="6" t="s">
        <v>61</v>
      </c>
      <c r="I103" s="7">
        <f t="shared" si="5"/>
        <v>0</v>
      </c>
      <c r="J103" s="7">
        <f t="shared" si="6"/>
        <v>90000</v>
      </c>
      <c r="K103" s="7">
        <f t="shared" si="7"/>
        <v>0</v>
      </c>
      <c r="L103" s="6">
        <v>117</v>
      </c>
      <c r="M103" s="20" t="s">
        <v>2665</v>
      </c>
      <c r="N103" s="6" t="s">
        <v>482</v>
      </c>
      <c r="O103" s="6" t="s">
        <v>835</v>
      </c>
      <c r="P103" s="6" t="s">
        <v>1221</v>
      </c>
      <c r="Q103" s="6" t="s">
        <v>1219</v>
      </c>
      <c r="R103" s="6" t="s">
        <v>1222</v>
      </c>
      <c r="S103" s="6" t="s">
        <v>5217</v>
      </c>
      <c r="T103" s="6" t="s">
        <v>1714</v>
      </c>
      <c r="U103" s="6" t="s">
        <v>1948</v>
      </c>
      <c r="V103" s="6" t="s">
        <v>1962</v>
      </c>
      <c r="W103" s="6" t="s">
        <v>2158</v>
      </c>
      <c r="X103" s="7" t="s">
        <v>2250</v>
      </c>
      <c r="Y103" s="6"/>
      <c r="Z103" s="26">
        <v>95950</v>
      </c>
      <c r="AA103" s="20" t="s">
        <v>2597</v>
      </c>
      <c r="AB103" s="6" t="s">
        <v>2286</v>
      </c>
      <c r="AC103" s="6"/>
      <c r="AD103" s="6"/>
      <c r="AE103" s="26">
        <v>75000</v>
      </c>
      <c r="AF103" s="20" t="s">
        <v>6279</v>
      </c>
      <c r="AG103" s="27" t="s">
        <v>6280</v>
      </c>
      <c r="AH103" s="20" t="s">
        <v>6281</v>
      </c>
      <c r="AI103" s="26">
        <v>90000</v>
      </c>
      <c r="AJ103" s="20" t="s">
        <v>6282</v>
      </c>
      <c r="AK103" s="27" t="s">
        <v>6283</v>
      </c>
      <c r="AL103" s="20" t="s">
        <v>6284</v>
      </c>
      <c r="AM103" s="7"/>
      <c r="AN103" s="7"/>
      <c r="AO103" s="7"/>
      <c r="AP103" s="6"/>
      <c r="AQ103" s="6"/>
      <c r="AR103" s="6"/>
      <c r="AS103" s="7">
        <f t="shared" si="8"/>
        <v>90000</v>
      </c>
      <c r="AT103" s="7">
        <f t="shared" si="9"/>
        <v>0</v>
      </c>
      <c r="AU103" s="7">
        <v>0</v>
      </c>
      <c r="AV103" s="7">
        <v>0</v>
      </c>
      <c r="AW103" s="7">
        <v>0</v>
      </c>
      <c r="AX103" s="7">
        <v>0</v>
      </c>
      <c r="AY103" s="7">
        <v>0</v>
      </c>
      <c r="AZ103" s="7">
        <v>0</v>
      </c>
      <c r="BA103" s="7">
        <v>0</v>
      </c>
      <c r="BB103" s="7">
        <v>0</v>
      </c>
      <c r="BC103" s="7">
        <v>0</v>
      </c>
      <c r="BD103" s="7">
        <v>0</v>
      </c>
      <c r="BE103" s="7">
        <v>0</v>
      </c>
      <c r="BF103" s="7">
        <v>0</v>
      </c>
      <c r="BG103" s="7">
        <v>0</v>
      </c>
      <c r="BH103" s="7">
        <v>0</v>
      </c>
      <c r="BI103" s="7">
        <v>0</v>
      </c>
      <c r="BJ103" s="7">
        <v>0</v>
      </c>
      <c r="BK103" s="7">
        <v>0</v>
      </c>
      <c r="BL103" s="7">
        <v>0</v>
      </c>
      <c r="BM103" s="7">
        <v>0</v>
      </c>
      <c r="BN103" s="7">
        <v>0</v>
      </c>
      <c r="BO103" s="7">
        <v>0</v>
      </c>
    </row>
    <row r="104" spans="1:67" ht="108" x14ac:dyDescent="0.25">
      <c r="A104" s="5">
        <v>99</v>
      </c>
      <c r="B104" s="5">
        <v>99</v>
      </c>
      <c r="C104" s="19">
        <v>91</v>
      </c>
      <c r="D104" s="20" t="s">
        <v>35</v>
      </c>
      <c r="E104" s="20" t="s">
        <v>62</v>
      </c>
      <c r="F104" s="20" t="s">
        <v>6069</v>
      </c>
      <c r="G104" s="20" t="s">
        <v>2250</v>
      </c>
      <c r="H104" s="6" t="s">
        <v>62</v>
      </c>
      <c r="I104" s="7">
        <f t="shared" si="5"/>
        <v>100</v>
      </c>
      <c r="J104" s="7">
        <f t="shared" si="6"/>
        <v>78750</v>
      </c>
      <c r="K104" s="7">
        <f t="shared" si="7"/>
        <v>7875000</v>
      </c>
      <c r="L104" s="6">
        <v>117</v>
      </c>
      <c r="M104" s="20" t="s">
        <v>2665</v>
      </c>
      <c r="N104" s="6" t="s">
        <v>483</v>
      </c>
      <c r="O104" s="6" t="s">
        <v>836</v>
      </c>
      <c r="P104" s="6" t="s">
        <v>1221</v>
      </c>
      <c r="Q104" s="6" t="s">
        <v>1219</v>
      </c>
      <c r="R104" s="6" t="s">
        <v>1222</v>
      </c>
      <c r="S104" s="6" t="s">
        <v>5218</v>
      </c>
      <c r="T104" s="6" t="s">
        <v>1714</v>
      </c>
      <c r="U104" s="6" t="s">
        <v>1948</v>
      </c>
      <c r="V104" s="6" t="s">
        <v>1962</v>
      </c>
      <c r="W104" s="6" t="s">
        <v>2158</v>
      </c>
      <c r="X104" s="7" t="s">
        <v>2250</v>
      </c>
      <c r="Y104" s="6"/>
      <c r="Z104" s="26">
        <v>101000</v>
      </c>
      <c r="AA104" s="20" t="s">
        <v>2597</v>
      </c>
      <c r="AB104" s="6" t="s">
        <v>2287</v>
      </c>
      <c r="AC104" s="6"/>
      <c r="AD104" s="6"/>
      <c r="AE104" s="26">
        <v>64000</v>
      </c>
      <c r="AF104" s="20" t="s">
        <v>6217</v>
      </c>
      <c r="AG104" s="27" t="s">
        <v>6243</v>
      </c>
      <c r="AH104" s="20" t="s">
        <v>6213</v>
      </c>
      <c r="AI104" s="26">
        <v>78750</v>
      </c>
      <c r="AJ104" s="20" t="s">
        <v>6206</v>
      </c>
      <c r="AK104" s="27" t="s">
        <v>6207</v>
      </c>
      <c r="AL104" s="20" t="s">
        <v>6208</v>
      </c>
      <c r="AM104" s="7"/>
      <c r="AN104" s="7"/>
      <c r="AO104" s="7"/>
      <c r="AP104" s="6"/>
      <c r="AQ104" s="6"/>
      <c r="AR104" s="6"/>
      <c r="AS104" s="7">
        <f t="shared" si="8"/>
        <v>78750</v>
      </c>
      <c r="AT104" s="7">
        <f t="shared" si="9"/>
        <v>0</v>
      </c>
      <c r="AU104" s="7">
        <v>100</v>
      </c>
      <c r="AV104" s="7">
        <v>0</v>
      </c>
      <c r="AW104" s="7">
        <v>0</v>
      </c>
      <c r="AX104" s="7">
        <v>0</v>
      </c>
      <c r="AY104" s="7">
        <v>0</v>
      </c>
      <c r="AZ104" s="7">
        <v>0</v>
      </c>
      <c r="BA104" s="7">
        <v>0</v>
      </c>
      <c r="BB104" s="7">
        <v>0</v>
      </c>
      <c r="BC104" s="7">
        <v>0</v>
      </c>
      <c r="BD104" s="7">
        <v>0</v>
      </c>
      <c r="BE104" s="7">
        <v>0</v>
      </c>
      <c r="BF104" s="7">
        <v>0</v>
      </c>
      <c r="BG104" s="7">
        <v>0</v>
      </c>
      <c r="BH104" s="7">
        <v>0</v>
      </c>
      <c r="BI104" s="7">
        <v>0</v>
      </c>
      <c r="BJ104" s="7">
        <v>0</v>
      </c>
      <c r="BK104" s="7">
        <v>0</v>
      </c>
      <c r="BL104" s="7">
        <v>0</v>
      </c>
      <c r="BM104" s="7">
        <v>0</v>
      </c>
      <c r="BN104" s="7">
        <v>0</v>
      </c>
      <c r="BO104" s="7">
        <v>0</v>
      </c>
    </row>
    <row r="105" spans="1:67" ht="132" x14ac:dyDescent="0.25">
      <c r="A105" s="5">
        <v>100</v>
      </c>
      <c r="B105" s="5">
        <v>100</v>
      </c>
      <c r="C105" s="19">
        <v>94</v>
      </c>
      <c r="D105" s="20" t="s">
        <v>35</v>
      </c>
      <c r="E105" s="20" t="s">
        <v>63</v>
      </c>
      <c r="F105" s="20" t="s">
        <v>837</v>
      </c>
      <c r="G105" s="20" t="s">
        <v>2053</v>
      </c>
      <c r="H105" s="6" t="s">
        <v>63</v>
      </c>
      <c r="I105" s="7">
        <f t="shared" si="5"/>
        <v>63880</v>
      </c>
      <c r="J105" s="7">
        <f t="shared" si="6"/>
        <v>3700</v>
      </c>
      <c r="K105" s="7">
        <f t="shared" si="7"/>
        <v>236356000</v>
      </c>
      <c r="L105" s="6">
        <v>30</v>
      </c>
      <c r="M105" s="20" t="s">
        <v>2667</v>
      </c>
      <c r="N105" s="6" t="s">
        <v>484</v>
      </c>
      <c r="O105" s="6" t="s">
        <v>837</v>
      </c>
      <c r="P105" s="6" t="s">
        <v>1223</v>
      </c>
      <c r="Q105" s="6" t="s">
        <v>1205</v>
      </c>
      <c r="R105" s="6" t="s">
        <v>1224</v>
      </c>
      <c r="S105" s="6" t="s">
        <v>5219</v>
      </c>
      <c r="T105" s="6" t="s">
        <v>1715</v>
      </c>
      <c r="U105" s="6" t="s">
        <v>1945</v>
      </c>
      <c r="V105" s="6" t="s">
        <v>1963</v>
      </c>
      <c r="W105" s="6" t="s">
        <v>2157</v>
      </c>
      <c r="X105" s="7" t="s">
        <v>2053</v>
      </c>
      <c r="Y105" s="6"/>
      <c r="Z105" s="26">
        <v>5313</v>
      </c>
      <c r="AA105" s="20" t="s">
        <v>2603</v>
      </c>
      <c r="AB105" s="6" t="s">
        <v>2288</v>
      </c>
      <c r="AC105" s="6"/>
      <c r="AD105" s="6"/>
      <c r="AE105" s="26">
        <v>2600</v>
      </c>
      <c r="AF105" s="20" t="s">
        <v>6285</v>
      </c>
      <c r="AG105" s="27">
        <v>44851</v>
      </c>
      <c r="AH105" s="20" t="s">
        <v>6286</v>
      </c>
      <c r="AI105" s="26">
        <v>3700</v>
      </c>
      <c r="AJ105" s="20" t="s">
        <v>6287</v>
      </c>
      <c r="AK105" s="27">
        <v>44819</v>
      </c>
      <c r="AL105" s="20" t="s">
        <v>6288</v>
      </c>
      <c r="AM105" s="7"/>
      <c r="AN105" s="7"/>
      <c r="AO105" s="7"/>
      <c r="AP105" s="6"/>
      <c r="AQ105" s="6"/>
      <c r="AR105" s="6"/>
      <c r="AS105" s="7">
        <f t="shared" si="8"/>
        <v>3700</v>
      </c>
      <c r="AT105" s="7">
        <f t="shared" si="9"/>
        <v>0</v>
      </c>
      <c r="AU105" s="7">
        <v>0</v>
      </c>
      <c r="AV105" s="7">
        <v>5400</v>
      </c>
      <c r="AW105" s="7">
        <v>500</v>
      </c>
      <c r="AX105" s="7">
        <v>3000</v>
      </c>
      <c r="AY105" s="7">
        <v>0</v>
      </c>
      <c r="AZ105" s="7">
        <v>0</v>
      </c>
      <c r="BA105" s="7">
        <v>0</v>
      </c>
      <c r="BB105" s="7">
        <v>45000</v>
      </c>
      <c r="BC105" s="7">
        <v>0</v>
      </c>
      <c r="BD105" s="7">
        <v>1000</v>
      </c>
      <c r="BE105" s="7">
        <v>0</v>
      </c>
      <c r="BF105" s="7">
        <v>0</v>
      </c>
      <c r="BG105" s="7">
        <v>500</v>
      </c>
      <c r="BH105" s="7">
        <v>0</v>
      </c>
      <c r="BI105" s="7">
        <v>0</v>
      </c>
      <c r="BJ105" s="7">
        <v>480</v>
      </c>
      <c r="BK105" s="7">
        <v>2000</v>
      </c>
      <c r="BL105" s="7">
        <v>6000</v>
      </c>
      <c r="BM105" s="7">
        <v>0</v>
      </c>
      <c r="BN105" s="7">
        <v>0</v>
      </c>
      <c r="BO105" s="7">
        <v>0</v>
      </c>
    </row>
    <row r="106" spans="1:67" ht="132" x14ac:dyDescent="0.25">
      <c r="A106" s="5">
        <v>101</v>
      </c>
      <c r="B106" s="5">
        <v>101</v>
      </c>
      <c r="C106" s="19">
        <v>107</v>
      </c>
      <c r="D106" s="20" t="s">
        <v>35</v>
      </c>
      <c r="E106" s="20" t="s">
        <v>64</v>
      </c>
      <c r="F106" s="20" t="s">
        <v>838</v>
      </c>
      <c r="G106" s="20" t="s">
        <v>2246</v>
      </c>
      <c r="H106" s="6" t="s">
        <v>64</v>
      </c>
      <c r="I106" s="7">
        <f t="shared" si="5"/>
        <v>0</v>
      </c>
      <c r="J106" s="7">
        <f t="shared" si="6"/>
        <v>1470</v>
      </c>
      <c r="K106" s="7">
        <f t="shared" si="7"/>
        <v>0</v>
      </c>
      <c r="L106" s="6">
        <v>41</v>
      </c>
      <c r="M106" s="20" t="s">
        <v>2667</v>
      </c>
      <c r="N106" s="6" t="s">
        <v>64</v>
      </c>
      <c r="O106" s="6" t="s">
        <v>838</v>
      </c>
      <c r="P106" s="6" t="s">
        <v>1225</v>
      </c>
      <c r="Q106" s="6" t="s">
        <v>1226</v>
      </c>
      <c r="R106" s="6" t="s">
        <v>1227</v>
      </c>
      <c r="S106" s="6" t="s">
        <v>5220</v>
      </c>
      <c r="T106" s="6" t="s">
        <v>1716</v>
      </c>
      <c r="U106" s="6" t="s">
        <v>1945</v>
      </c>
      <c r="V106" s="6" t="s">
        <v>1964</v>
      </c>
      <c r="W106" s="6" t="s">
        <v>2159</v>
      </c>
      <c r="X106" s="7" t="s">
        <v>2246</v>
      </c>
      <c r="Y106" s="6"/>
      <c r="Z106" s="26">
        <v>2100</v>
      </c>
      <c r="AA106" s="20" t="s">
        <v>2597</v>
      </c>
      <c r="AB106" s="6" t="s">
        <v>2289</v>
      </c>
      <c r="AC106" s="6"/>
      <c r="AD106" s="6"/>
      <c r="AE106" s="26">
        <v>1470</v>
      </c>
      <c r="AF106" s="20" t="s">
        <v>6289</v>
      </c>
      <c r="AG106" s="27" t="s">
        <v>6290</v>
      </c>
      <c r="AH106" s="20" t="s">
        <v>6208</v>
      </c>
      <c r="AI106" s="26">
        <v>1470</v>
      </c>
      <c r="AJ106" s="20" t="s">
        <v>6289</v>
      </c>
      <c r="AK106" s="27" t="s">
        <v>6290</v>
      </c>
      <c r="AL106" s="20" t="s">
        <v>6208</v>
      </c>
      <c r="AM106" s="7"/>
      <c r="AN106" s="7"/>
      <c r="AO106" s="7"/>
      <c r="AP106" s="6"/>
      <c r="AQ106" s="6"/>
      <c r="AR106" s="6"/>
      <c r="AS106" s="7">
        <f t="shared" si="8"/>
        <v>1470</v>
      </c>
      <c r="AT106" s="7">
        <f t="shared" si="9"/>
        <v>0</v>
      </c>
      <c r="AU106" s="7">
        <v>0</v>
      </c>
      <c r="AV106" s="7">
        <v>0</v>
      </c>
      <c r="AW106" s="7">
        <v>0</v>
      </c>
      <c r="AX106" s="7">
        <v>0</v>
      </c>
      <c r="AY106" s="7">
        <v>0</v>
      </c>
      <c r="AZ106" s="7">
        <v>0</v>
      </c>
      <c r="BA106" s="7">
        <v>0</v>
      </c>
      <c r="BB106" s="7">
        <v>0</v>
      </c>
      <c r="BC106" s="7">
        <v>0</v>
      </c>
      <c r="BD106" s="7">
        <v>0</v>
      </c>
      <c r="BE106" s="7">
        <v>0</v>
      </c>
      <c r="BF106" s="7">
        <v>0</v>
      </c>
      <c r="BG106" s="7">
        <v>0</v>
      </c>
      <c r="BH106" s="7">
        <v>0</v>
      </c>
      <c r="BI106" s="7">
        <v>0</v>
      </c>
      <c r="BJ106" s="7">
        <v>0</v>
      </c>
      <c r="BK106" s="7">
        <v>0</v>
      </c>
      <c r="BL106" s="7">
        <v>0</v>
      </c>
      <c r="BM106" s="7">
        <v>0</v>
      </c>
      <c r="BN106" s="7">
        <v>0</v>
      </c>
      <c r="BO106" s="7">
        <v>0</v>
      </c>
    </row>
    <row r="107" spans="1:67" ht="132" x14ac:dyDescent="0.25">
      <c r="A107" s="5">
        <v>102</v>
      </c>
      <c r="B107" s="5">
        <v>102</v>
      </c>
      <c r="C107" s="19">
        <v>108</v>
      </c>
      <c r="D107" s="20" t="s">
        <v>35</v>
      </c>
      <c r="E107" s="20" t="s">
        <v>65</v>
      </c>
      <c r="F107" s="20" t="s">
        <v>839</v>
      </c>
      <c r="G107" s="20" t="s">
        <v>2246</v>
      </c>
      <c r="H107" s="6" t="s">
        <v>65</v>
      </c>
      <c r="I107" s="7">
        <f t="shared" si="5"/>
        <v>4000</v>
      </c>
      <c r="J107" s="7">
        <f t="shared" si="6"/>
        <v>1470</v>
      </c>
      <c r="K107" s="7">
        <f t="shared" si="7"/>
        <v>5880000</v>
      </c>
      <c r="L107" s="6">
        <v>41</v>
      </c>
      <c r="M107" s="20" t="s">
        <v>2667</v>
      </c>
      <c r="N107" s="6" t="s">
        <v>65</v>
      </c>
      <c r="O107" s="6" t="s">
        <v>839</v>
      </c>
      <c r="P107" s="6" t="s">
        <v>1225</v>
      </c>
      <c r="Q107" s="6" t="s">
        <v>1226</v>
      </c>
      <c r="R107" s="6" t="s">
        <v>1227</v>
      </c>
      <c r="S107" s="6" t="s">
        <v>5221</v>
      </c>
      <c r="T107" s="6" t="s">
        <v>1716</v>
      </c>
      <c r="U107" s="6" t="s">
        <v>1945</v>
      </c>
      <c r="V107" s="6" t="s">
        <v>1964</v>
      </c>
      <c r="W107" s="6" t="s">
        <v>2159</v>
      </c>
      <c r="X107" s="7" t="s">
        <v>2246</v>
      </c>
      <c r="Y107" s="6"/>
      <c r="Z107" s="26">
        <v>2100</v>
      </c>
      <c r="AA107" s="20" t="s">
        <v>2597</v>
      </c>
      <c r="AB107" s="6" t="s">
        <v>2290</v>
      </c>
      <c r="AC107" s="6"/>
      <c r="AD107" s="6"/>
      <c r="AE107" s="26">
        <v>1470</v>
      </c>
      <c r="AF107" s="20" t="s">
        <v>6289</v>
      </c>
      <c r="AG107" s="27" t="s">
        <v>6290</v>
      </c>
      <c r="AH107" s="20" t="s">
        <v>6208</v>
      </c>
      <c r="AI107" s="26">
        <v>1470</v>
      </c>
      <c r="AJ107" s="20" t="s">
        <v>6289</v>
      </c>
      <c r="AK107" s="27" t="s">
        <v>6290</v>
      </c>
      <c r="AL107" s="20" t="s">
        <v>6208</v>
      </c>
      <c r="AM107" s="7"/>
      <c r="AN107" s="7"/>
      <c r="AO107" s="7"/>
      <c r="AP107" s="6"/>
      <c r="AQ107" s="6"/>
      <c r="AR107" s="6"/>
      <c r="AS107" s="7">
        <f t="shared" si="8"/>
        <v>1470</v>
      </c>
      <c r="AT107" s="7">
        <f t="shared" si="9"/>
        <v>0</v>
      </c>
      <c r="AU107" s="7">
        <v>0</v>
      </c>
      <c r="AV107" s="7">
        <v>0</v>
      </c>
      <c r="AW107" s="7">
        <v>0</v>
      </c>
      <c r="AX107" s="7">
        <v>0</v>
      </c>
      <c r="AY107" s="7">
        <v>0</v>
      </c>
      <c r="AZ107" s="7">
        <v>0</v>
      </c>
      <c r="BA107" s="7">
        <v>0</v>
      </c>
      <c r="BB107" s="7">
        <v>0</v>
      </c>
      <c r="BC107" s="7">
        <v>0</v>
      </c>
      <c r="BD107" s="7">
        <v>0</v>
      </c>
      <c r="BE107" s="7">
        <v>0</v>
      </c>
      <c r="BF107" s="7">
        <v>0</v>
      </c>
      <c r="BG107" s="7">
        <v>0</v>
      </c>
      <c r="BH107" s="7">
        <v>0</v>
      </c>
      <c r="BI107" s="7">
        <v>0</v>
      </c>
      <c r="BJ107" s="7">
        <v>0</v>
      </c>
      <c r="BK107" s="7">
        <v>3000</v>
      </c>
      <c r="BL107" s="7">
        <v>0</v>
      </c>
      <c r="BM107" s="7">
        <v>0</v>
      </c>
      <c r="BN107" s="7">
        <v>0</v>
      </c>
      <c r="BO107" s="7">
        <v>1000</v>
      </c>
    </row>
    <row r="108" spans="1:67" ht="276" x14ac:dyDescent="0.25">
      <c r="A108" s="5">
        <v>103</v>
      </c>
      <c r="B108" s="5">
        <v>103</v>
      </c>
      <c r="C108" s="19">
        <v>112</v>
      </c>
      <c r="D108" s="20" t="s">
        <v>35</v>
      </c>
      <c r="E108" s="20" t="s">
        <v>66</v>
      </c>
      <c r="F108" s="20" t="s">
        <v>840</v>
      </c>
      <c r="G108" s="20" t="s">
        <v>2053</v>
      </c>
      <c r="H108" s="6" t="s">
        <v>66</v>
      </c>
      <c r="I108" s="7">
        <f t="shared" si="5"/>
        <v>0</v>
      </c>
      <c r="J108" s="7">
        <f t="shared" si="6"/>
        <v>56000000</v>
      </c>
      <c r="K108" s="7">
        <f t="shared" si="7"/>
        <v>0</v>
      </c>
      <c r="L108" s="6">
        <v>24</v>
      </c>
      <c r="M108" s="20" t="s">
        <v>2665</v>
      </c>
      <c r="N108" s="6" t="s">
        <v>485</v>
      </c>
      <c r="O108" s="6" t="s">
        <v>840</v>
      </c>
      <c r="P108" s="6" t="s">
        <v>1228</v>
      </c>
      <c r="Q108" s="6" t="s">
        <v>1210</v>
      </c>
      <c r="R108" s="6" t="s">
        <v>1229</v>
      </c>
      <c r="S108" s="6" t="s">
        <v>6707</v>
      </c>
      <c r="T108" s="6" t="s">
        <v>1717</v>
      </c>
      <c r="U108" s="6" t="s">
        <v>1946</v>
      </c>
      <c r="V108" s="6" t="s">
        <v>1965</v>
      </c>
      <c r="W108" s="6" t="s">
        <v>2160</v>
      </c>
      <c r="X108" s="7" t="s">
        <v>2053</v>
      </c>
      <c r="Y108" s="6"/>
      <c r="Z108" s="26">
        <v>66000000</v>
      </c>
      <c r="AA108" s="20" t="s">
        <v>2604</v>
      </c>
      <c r="AB108" s="6" t="s">
        <v>2291</v>
      </c>
      <c r="AC108" s="6" t="s">
        <v>485</v>
      </c>
      <c r="AD108" s="6"/>
      <c r="AE108" s="26"/>
      <c r="AF108" s="20"/>
      <c r="AG108" s="27"/>
      <c r="AH108" s="20"/>
      <c r="AI108" s="26"/>
      <c r="AJ108" s="20"/>
      <c r="AK108" s="27"/>
      <c r="AL108" s="20"/>
      <c r="AM108" s="7">
        <v>56000000</v>
      </c>
      <c r="AN108" s="7"/>
      <c r="AO108" s="7"/>
      <c r="AP108" s="6" t="s">
        <v>6751</v>
      </c>
      <c r="AQ108" s="6"/>
      <c r="AR108" s="6"/>
      <c r="AS108" s="7">
        <f t="shared" si="8"/>
        <v>0</v>
      </c>
      <c r="AT108" s="7">
        <f t="shared" si="9"/>
        <v>56000000</v>
      </c>
      <c r="AU108" s="7">
        <v>0</v>
      </c>
      <c r="AV108" s="7">
        <v>0</v>
      </c>
      <c r="AW108" s="7">
        <v>0</v>
      </c>
      <c r="AX108" s="7">
        <v>0</v>
      </c>
      <c r="AY108" s="7">
        <v>0</v>
      </c>
      <c r="AZ108" s="7">
        <v>0</v>
      </c>
      <c r="BA108" s="7">
        <v>0</v>
      </c>
      <c r="BB108" s="7">
        <v>0</v>
      </c>
      <c r="BC108" s="7">
        <v>0</v>
      </c>
      <c r="BD108" s="7">
        <v>0</v>
      </c>
      <c r="BE108" s="7">
        <v>0</v>
      </c>
      <c r="BF108" s="7">
        <v>0</v>
      </c>
      <c r="BG108" s="7">
        <v>0</v>
      </c>
      <c r="BH108" s="7">
        <v>0</v>
      </c>
      <c r="BI108" s="7">
        <v>0</v>
      </c>
      <c r="BJ108" s="7">
        <v>0</v>
      </c>
      <c r="BK108" s="7">
        <v>0</v>
      </c>
      <c r="BL108" s="7">
        <v>0</v>
      </c>
      <c r="BM108" s="7">
        <v>0</v>
      </c>
      <c r="BN108" s="7">
        <v>0</v>
      </c>
      <c r="BO108" s="7">
        <v>0</v>
      </c>
    </row>
    <row r="109" spans="1:67" ht="108" x14ac:dyDescent="0.25">
      <c r="A109" s="5">
        <v>104</v>
      </c>
      <c r="B109" s="5">
        <v>104</v>
      </c>
      <c r="C109" s="19">
        <v>117</v>
      </c>
      <c r="D109" s="20" t="s">
        <v>35</v>
      </c>
      <c r="E109" s="20" t="s">
        <v>6070</v>
      </c>
      <c r="F109" s="20" t="s">
        <v>841</v>
      </c>
      <c r="G109" s="20" t="s">
        <v>2053</v>
      </c>
      <c r="H109" s="6" t="s">
        <v>67</v>
      </c>
      <c r="I109" s="7">
        <f t="shared" si="5"/>
        <v>0</v>
      </c>
      <c r="J109" s="7">
        <f t="shared" si="6"/>
        <v>0</v>
      </c>
      <c r="K109" s="7">
        <f t="shared" si="7"/>
        <v>0</v>
      </c>
      <c r="L109" s="6">
        <v>61</v>
      </c>
      <c r="M109" s="20" t="s">
        <v>2667</v>
      </c>
      <c r="N109" s="6" t="s">
        <v>67</v>
      </c>
      <c r="O109" s="6" t="s">
        <v>841</v>
      </c>
      <c r="P109" s="6" t="s">
        <v>1230</v>
      </c>
      <c r="Q109" s="6" t="s">
        <v>1231</v>
      </c>
      <c r="R109" s="6" t="s">
        <v>1232</v>
      </c>
      <c r="S109" s="6" t="s">
        <v>5222</v>
      </c>
      <c r="T109" s="6" t="s">
        <v>1718</v>
      </c>
      <c r="U109" s="6" t="s">
        <v>1948</v>
      </c>
      <c r="V109" s="6" t="s">
        <v>1966</v>
      </c>
      <c r="W109" s="6" t="s">
        <v>2161</v>
      </c>
      <c r="X109" s="7" t="s">
        <v>2053</v>
      </c>
      <c r="Y109" s="6"/>
      <c r="Z109" s="26">
        <v>9850000</v>
      </c>
      <c r="AA109" s="20" t="s">
        <v>2597</v>
      </c>
      <c r="AB109" s="6" t="s">
        <v>2292</v>
      </c>
      <c r="AC109" s="6"/>
      <c r="AD109" s="6"/>
      <c r="AE109" s="26"/>
      <c r="AF109" s="20"/>
      <c r="AG109" s="27"/>
      <c r="AH109" s="20"/>
      <c r="AI109" s="26"/>
      <c r="AJ109" s="20"/>
      <c r="AK109" s="27"/>
      <c r="AL109" s="20"/>
      <c r="AM109" s="7"/>
      <c r="AN109" s="7"/>
      <c r="AO109" s="7"/>
      <c r="AP109" s="6"/>
      <c r="AQ109" s="6"/>
      <c r="AR109" s="6"/>
      <c r="AS109" s="7">
        <f t="shared" si="8"/>
        <v>0</v>
      </c>
      <c r="AT109" s="7">
        <f t="shared" si="9"/>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row>
    <row r="110" spans="1:67" ht="84" x14ac:dyDescent="0.25">
      <c r="A110" s="5">
        <v>105</v>
      </c>
      <c r="B110" s="5">
        <v>105</v>
      </c>
      <c r="C110" s="19">
        <v>118</v>
      </c>
      <c r="D110" s="20" t="s">
        <v>35</v>
      </c>
      <c r="E110" s="20" t="s">
        <v>68</v>
      </c>
      <c r="F110" s="20" t="s">
        <v>842</v>
      </c>
      <c r="G110" s="20" t="s">
        <v>2053</v>
      </c>
      <c r="H110" s="6" t="s">
        <v>68</v>
      </c>
      <c r="I110" s="7">
        <f t="shared" si="5"/>
        <v>0</v>
      </c>
      <c r="J110" s="7">
        <f t="shared" si="6"/>
        <v>0</v>
      </c>
      <c r="K110" s="7">
        <f t="shared" si="7"/>
        <v>0</v>
      </c>
      <c r="L110" s="6">
        <v>61</v>
      </c>
      <c r="M110" s="20" t="s">
        <v>2667</v>
      </c>
      <c r="N110" s="6" t="s">
        <v>68</v>
      </c>
      <c r="O110" s="6" t="s">
        <v>842</v>
      </c>
      <c r="P110" s="6" t="s">
        <v>1230</v>
      </c>
      <c r="Q110" s="6" t="s">
        <v>1231</v>
      </c>
      <c r="R110" s="6" t="s">
        <v>1232</v>
      </c>
      <c r="S110" s="6" t="s">
        <v>5223</v>
      </c>
      <c r="T110" s="6" t="s">
        <v>1718</v>
      </c>
      <c r="U110" s="6" t="s">
        <v>1948</v>
      </c>
      <c r="V110" s="6" t="s">
        <v>1966</v>
      </c>
      <c r="W110" s="6" t="s">
        <v>2161</v>
      </c>
      <c r="X110" s="7" t="s">
        <v>2053</v>
      </c>
      <c r="Y110" s="6"/>
      <c r="Z110" s="26">
        <v>9850000</v>
      </c>
      <c r="AA110" s="20" t="s">
        <v>2597</v>
      </c>
      <c r="AB110" s="6" t="s">
        <v>2293</v>
      </c>
      <c r="AC110" s="6"/>
      <c r="AD110" s="6"/>
      <c r="AE110" s="26"/>
      <c r="AF110" s="20"/>
      <c r="AG110" s="27"/>
      <c r="AH110" s="20"/>
      <c r="AI110" s="26"/>
      <c r="AJ110" s="20"/>
      <c r="AK110" s="27"/>
      <c r="AL110" s="20"/>
      <c r="AM110" s="7"/>
      <c r="AN110" s="7"/>
      <c r="AO110" s="7"/>
      <c r="AP110" s="6"/>
      <c r="AQ110" s="6"/>
      <c r="AR110" s="6"/>
      <c r="AS110" s="7">
        <f t="shared" si="8"/>
        <v>0</v>
      </c>
      <c r="AT110" s="7">
        <f t="shared" si="9"/>
        <v>0</v>
      </c>
      <c r="AU110" s="7">
        <v>0</v>
      </c>
      <c r="AV110" s="7">
        <v>0</v>
      </c>
      <c r="AW110" s="7">
        <v>0</v>
      </c>
      <c r="AX110" s="7">
        <v>0</v>
      </c>
      <c r="AY110" s="7">
        <v>0</v>
      </c>
      <c r="AZ110" s="7">
        <v>0</v>
      </c>
      <c r="BA110" s="7">
        <v>0</v>
      </c>
      <c r="BB110" s="7">
        <v>0</v>
      </c>
      <c r="BC110" s="7">
        <v>0</v>
      </c>
      <c r="BD110" s="7">
        <v>0</v>
      </c>
      <c r="BE110" s="7">
        <v>0</v>
      </c>
      <c r="BF110" s="7">
        <v>0</v>
      </c>
      <c r="BG110" s="7">
        <v>0</v>
      </c>
      <c r="BH110" s="7">
        <v>0</v>
      </c>
      <c r="BI110" s="7">
        <v>0</v>
      </c>
      <c r="BJ110" s="7">
        <v>0</v>
      </c>
      <c r="BK110" s="7">
        <v>0</v>
      </c>
      <c r="BL110" s="7">
        <v>0</v>
      </c>
      <c r="BM110" s="7">
        <v>0</v>
      </c>
      <c r="BN110" s="7">
        <v>0</v>
      </c>
      <c r="BO110" s="7">
        <v>0</v>
      </c>
    </row>
    <row r="111" spans="1:67" ht="108" x14ac:dyDescent="0.25">
      <c r="A111" s="5">
        <v>106</v>
      </c>
      <c r="B111" s="5">
        <v>106</v>
      </c>
      <c r="C111" s="19">
        <v>119</v>
      </c>
      <c r="D111" s="20" t="s">
        <v>35</v>
      </c>
      <c r="E111" s="20" t="s">
        <v>69</v>
      </c>
      <c r="F111" s="20" t="s">
        <v>843</v>
      </c>
      <c r="G111" s="20" t="s">
        <v>2053</v>
      </c>
      <c r="H111" s="6" t="s">
        <v>69</v>
      </c>
      <c r="I111" s="7">
        <f t="shared" si="5"/>
        <v>10</v>
      </c>
      <c r="J111" s="7">
        <f t="shared" si="6"/>
        <v>0</v>
      </c>
      <c r="K111" s="7">
        <f t="shared" si="7"/>
        <v>0</v>
      </c>
      <c r="L111" s="6">
        <v>61</v>
      </c>
      <c r="M111" s="20" t="s">
        <v>2667</v>
      </c>
      <c r="N111" s="6" t="s">
        <v>486</v>
      </c>
      <c r="O111" s="6" t="s">
        <v>843</v>
      </c>
      <c r="P111" s="6" t="s">
        <v>1230</v>
      </c>
      <c r="Q111" s="6" t="s">
        <v>1231</v>
      </c>
      <c r="R111" s="6" t="s">
        <v>1232</v>
      </c>
      <c r="S111" s="6" t="s">
        <v>5224</v>
      </c>
      <c r="T111" s="6" t="s">
        <v>1719</v>
      </c>
      <c r="U111" s="6" t="s">
        <v>1948</v>
      </c>
      <c r="V111" s="6" t="s">
        <v>1966</v>
      </c>
      <c r="W111" s="6" t="s">
        <v>2161</v>
      </c>
      <c r="X111" s="7" t="s">
        <v>2053</v>
      </c>
      <c r="Y111" s="6"/>
      <c r="Z111" s="26">
        <v>9850000</v>
      </c>
      <c r="AA111" s="20" t="s">
        <v>2597</v>
      </c>
      <c r="AB111" s="6" t="s">
        <v>2294</v>
      </c>
      <c r="AC111" s="6"/>
      <c r="AD111" s="6"/>
      <c r="AE111" s="26"/>
      <c r="AF111" s="20"/>
      <c r="AG111" s="27"/>
      <c r="AH111" s="20"/>
      <c r="AI111" s="26"/>
      <c r="AJ111" s="20"/>
      <c r="AK111" s="27"/>
      <c r="AL111" s="20"/>
      <c r="AM111" s="7"/>
      <c r="AN111" s="7"/>
      <c r="AO111" s="7"/>
      <c r="AP111" s="6"/>
      <c r="AQ111" s="6"/>
      <c r="AR111" s="6"/>
      <c r="AS111" s="7">
        <f t="shared" si="8"/>
        <v>0</v>
      </c>
      <c r="AT111" s="7">
        <f t="shared" si="9"/>
        <v>0</v>
      </c>
      <c r="AU111" s="7">
        <v>10</v>
      </c>
      <c r="AV111" s="7">
        <v>0</v>
      </c>
      <c r="AW111" s="7">
        <v>0</v>
      </c>
      <c r="AX111" s="7">
        <v>0</v>
      </c>
      <c r="AY111" s="7">
        <v>0</v>
      </c>
      <c r="AZ111" s="7">
        <v>0</v>
      </c>
      <c r="BA111" s="7">
        <v>0</v>
      </c>
      <c r="BB111" s="7">
        <v>0</v>
      </c>
      <c r="BC111" s="7">
        <v>0</v>
      </c>
      <c r="BD111" s="7">
        <v>0</v>
      </c>
      <c r="BE111" s="7">
        <v>0</v>
      </c>
      <c r="BF111" s="7">
        <v>0</v>
      </c>
      <c r="BG111" s="7">
        <v>0</v>
      </c>
      <c r="BH111" s="7">
        <v>0</v>
      </c>
      <c r="BI111" s="7">
        <v>0</v>
      </c>
      <c r="BJ111" s="7">
        <v>0</v>
      </c>
      <c r="BK111" s="7">
        <v>0</v>
      </c>
      <c r="BL111" s="7">
        <v>0</v>
      </c>
      <c r="BM111" s="7">
        <v>0</v>
      </c>
      <c r="BN111" s="7">
        <v>0</v>
      </c>
      <c r="BO111" s="7">
        <v>0</v>
      </c>
    </row>
    <row r="112" spans="1:67" ht="168" x14ac:dyDescent="0.25">
      <c r="A112" s="5">
        <v>107</v>
      </c>
      <c r="B112" s="5">
        <v>107</v>
      </c>
      <c r="C112" s="19">
        <v>132</v>
      </c>
      <c r="D112" s="20" t="s">
        <v>35</v>
      </c>
      <c r="E112" s="20" t="s">
        <v>70</v>
      </c>
      <c r="F112" s="20" t="s">
        <v>6071</v>
      </c>
      <c r="G112" s="20" t="s">
        <v>2251</v>
      </c>
      <c r="H112" s="6" t="s">
        <v>70</v>
      </c>
      <c r="I112" s="7">
        <f t="shared" si="5"/>
        <v>100</v>
      </c>
      <c r="J112" s="7">
        <f t="shared" si="6"/>
        <v>2300000</v>
      </c>
      <c r="K112" s="7">
        <f t="shared" si="7"/>
        <v>230000000</v>
      </c>
      <c r="L112" s="6">
        <v>19</v>
      </c>
      <c r="M112" s="20" t="s">
        <v>2665</v>
      </c>
      <c r="N112" s="6" t="s">
        <v>487</v>
      </c>
      <c r="O112" s="6" t="s">
        <v>844</v>
      </c>
      <c r="P112" s="6" t="s">
        <v>1233</v>
      </c>
      <c r="Q112" s="6" t="s">
        <v>1234</v>
      </c>
      <c r="R112" s="6" t="s">
        <v>1235</v>
      </c>
      <c r="S112" s="6" t="s">
        <v>5225</v>
      </c>
      <c r="T112" s="6" t="s">
        <v>1720</v>
      </c>
      <c r="U112" s="6" t="s">
        <v>1946</v>
      </c>
      <c r="V112" s="6" t="s">
        <v>1967</v>
      </c>
      <c r="W112" s="6" t="s">
        <v>2162</v>
      </c>
      <c r="X112" s="7" t="s">
        <v>2251</v>
      </c>
      <c r="Y112" s="6"/>
      <c r="Z112" s="26">
        <v>2500000</v>
      </c>
      <c r="AA112" s="20" t="s">
        <v>2597</v>
      </c>
      <c r="AB112" s="6" t="s">
        <v>2295</v>
      </c>
      <c r="AC112" s="6"/>
      <c r="AD112" s="6"/>
      <c r="AE112" s="26">
        <v>2300000</v>
      </c>
      <c r="AF112" s="20" t="s">
        <v>6291</v>
      </c>
      <c r="AG112" s="27">
        <v>44795</v>
      </c>
      <c r="AH112" s="20" t="s">
        <v>6292</v>
      </c>
      <c r="AI112" s="26">
        <v>2300000</v>
      </c>
      <c r="AJ112" s="20" t="s">
        <v>6291</v>
      </c>
      <c r="AK112" s="27">
        <v>44795</v>
      </c>
      <c r="AL112" s="20" t="s">
        <v>6292</v>
      </c>
      <c r="AM112" s="7"/>
      <c r="AN112" s="7"/>
      <c r="AO112" s="7"/>
      <c r="AP112" s="6"/>
      <c r="AQ112" s="6"/>
      <c r="AR112" s="6"/>
      <c r="AS112" s="7">
        <f t="shared" si="8"/>
        <v>2300000</v>
      </c>
      <c r="AT112" s="7">
        <f t="shared" si="9"/>
        <v>0</v>
      </c>
      <c r="AU112" s="7">
        <v>100</v>
      </c>
      <c r="AV112" s="7">
        <v>0</v>
      </c>
      <c r="AW112" s="7">
        <v>0</v>
      </c>
      <c r="AX112" s="7">
        <v>0</v>
      </c>
      <c r="AY112" s="7">
        <v>0</v>
      </c>
      <c r="AZ112" s="7">
        <v>0</v>
      </c>
      <c r="BA112" s="7">
        <v>0</v>
      </c>
      <c r="BB112" s="7">
        <v>0</v>
      </c>
      <c r="BC112" s="7">
        <v>0</v>
      </c>
      <c r="BD112" s="7">
        <v>0</v>
      </c>
      <c r="BE112" s="7">
        <v>0</v>
      </c>
      <c r="BF112" s="7">
        <v>0</v>
      </c>
      <c r="BG112" s="7">
        <v>0</v>
      </c>
      <c r="BH112" s="7">
        <v>0</v>
      </c>
      <c r="BI112" s="7">
        <v>0</v>
      </c>
      <c r="BJ112" s="7">
        <v>0</v>
      </c>
      <c r="BK112" s="7">
        <v>0</v>
      </c>
      <c r="BL112" s="7">
        <v>0</v>
      </c>
      <c r="BM112" s="7">
        <v>0</v>
      </c>
      <c r="BN112" s="7">
        <v>0</v>
      </c>
      <c r="BO112" s="7">
        <v>0</v>
      </c>
    </row>
    <row r="113" spans="1:67" ht="300" x14ac:dyDescent="0.25">
      <c r="A113" s="5">
        <v>108</v>
      </c>
      <c r="B113" s="5">
        <v>108</v>
      </c>
      <c r="C113" s="19">
        <v>140</v>
      </c>
      <c r="D113" s="20">
        <v>2</v>
      </c>
      <c r="E113" s="20" t="s">
        <v>6670</v>
      </c>
      <c r="F113" s="20" t="s">
        <v>6671</v>
      </c>
      <c r="G113" s="20" t="s">
        <v>2248</v>
      </c>
      <c r="H113" s="6" t="s">
        <v>71</v>
      </c>
      <c r="I113" s="7">
        <f t="shared" si="5"/>
        <v>0</v>
      </c>
      <c r="J113" s="7">
        <f t="shared" si="6"/>
        <v>39790000</v>
      </c>
      <c r="K113" s="7">
        <f t="shared" si="7"/>
        <v>0</v>
      </c>
      <c r="L113" s="6">
        <v>11</v>
      </c>
      <c r="M113" s="20" t="s">
        <v>2667</v>
      </c>
      <c r="N113" s="6" t="s">
        <v>6670</v>
      </c>
      <c r="O113" s="6" t="s">
        <v>6671</v>
      </c>
      <c r="P113" s="6" t="s">
        <v>6708</v>
      </c>
      <c r="Q113" s="6" t="s">
        <v>1574</v>
      </c>
      <c r="R113" s="6" t="s">
        <v>6709</v>
      </c>
      <c r="S113" s="6" t="s">
        <v>6710</v>
      </c>
      <c r="T113" s="6" t="s">
        <v>6711</v>
      </c>
      <c r="U113" s="6" t="s">
        <v>1946</v>
      </c>
      <c r="V113" s="6" t="s">
        <v>6712</v>
      </c>
      <c r="W113" s="6" t="s">
        <v>2160</v>
      </c>
      <c r="X113" s="7" t="s">
        <v>2248</v>
      </c>
      <c r="Y113" s="6"/>
      <c r="Z113" s="26">
        <v>48050000</v>
      </c>
      <c r="AA113" s="20" t="s">
        <v>2597</v>
      </c>
      <c r="AB113" s="6" t="s">
        <v>6752</v>
      </c>
      <c r="AC113" s="6" t="s">
        <v>6680</v>
      </c>
      <c r="AD113" s="6"/>
      <c r="AE113" s="26">
        <v>42400000</v>
      </c>
      <c r="AF113" s="20" t="s">
        <v>6753</v>
      </c>
      <c r="AG113" s="27" t="s">
        <v>6754</v>
      </c>
      <c r="AH113" s="20" t="s">
        <v>6755</v>
      </c>
      <c r="AI113" s="26"/>
      <c r="AJ113" s="20"/>
      <c r="AK113" s="27"/>
      <c r="AL113" s="20"/>
      <c r="AM113" s="7">
        <v>39790000</v>
      </c>
      <c r="AN113" s="7"/>
      <c r="AO113" s="7"/>
      <c r="AP113" s="6" t="s">
        <v>6751</v>
      </c>
      <c r="AQ113" s="6"/>
      <c r="AR113" s="6"/>
      <c r="AS113" s="7">
        <f t="shared" si="8"/>
        <v>42400000</v>
      </c>
      <c r="AT113" s="7">
        <f t="shared" si="9"/>
        <v>39790000</v>
      </c>
      <c r="AU113" s="7">
        <v>0</v>
      </c>
      <c r="AV113" s="7">
        <v>0</v>
      </c>
      <c r="AW113" s="7">
        <v>0</v>
      </c>
      <c r="AX113" s="7">
        <v>0</v>
      </c>
      <c r="AY113" s="7">
        <v>0</v>
      </c>
      <c r="AZ113" s="7">
        <v>0</v>
      </c>
      <c r="BA113" s="7">
        <v>0</v>
      </c>
      <c r="BB113" s="7">
        <v>0</v>
      </c>
      <c r="BC113" s="7">
        <v>0</v>
      </c>
      <c r="BD113" s="7">
        <v>0</v>
      </c>
      <c r="BE113" s="7">
        <v>0</v>
      </c>
      <c r="BF113" s="7">
        <v>0</v>
      </c>
      <c r="BG113" s="7">
        <v>0</v>
      </c>
      <c r="BH113" s="7">
        <v>0</v>
      </c>
      <c r="BI113" s="7">
        <v>0</v>
      </c>
      <c r="BJ113" s="7">
        <v>0</v>
      </c>
      <c r="BK113" s="7">
        <v>0</v>
      </c>
      <c r="BL113" s="7">
        <v>0</v>
      </c>
      <c r="BM113" s="7">
        <v>0</v>
      </c>
      <c r="BN113" s="7">
        <v>0</v>
      </c>
      <c r="BO113" s="7">
        <v>0</v>
      </c>
    </row>
    <row r="114" spans="1:67" ht="252" x14ac:dyDescent="0.25">
      <c r="A114" s="5">
        <v>109</v>
      </c>
      <c r="B114" s="5">
        <v>109</v>
      </c>
      <c r="C114" s="19">
        <v>142</v>
      </c>
      <c r="D114" s="20">
        <v>2</v>
      </c>
      <c r="E114" s="20" t="s">
        <v>6672</v>
      </c>
      <c r="F114" s="20" t="s">
        <v>6673</v>
      </c>
      <c r="G114" s="20" t="s">
        <v>2248</v>
      </c>
      <c r="H114" s="6" t="s">
        <v>72</v>
      </c>
      <c r="I114" s="7">
        <f t="shared" si="5"/>
        <v>0</v>
      </c>
      <c r="J114" s="7">
        <f t="shared" si="6"/>
        <v>58290000</v>
      </c>
      <c r="K114" s="7">
        <f t="shared" si="7"/>
        <v>0</v>
      </c>
      <c r="L114" s="6">
        <v>11</v>
      </c>
      <c r="M114" s="20" t="s">
        <v>2667</v>
      </c>
      <c r="N114" s="6" t="s">
        <v>6672</v>
      </c>
      <c r="O114" s="6" t="s">
        <v>6673</v>
      </c>
      <c r="P114" s="6" t="s">
        <v>6708</v>
      </c>
      <c r="Q114" s="6" t="s">
        <v>1574</v>
      </c>
      <c r="R114" s="6" t="s">
        <v>6709</v>
      </c>
      <c r="S114" s="6" t="s">
        <v>6713</v>
      </c>
      <c r="T114" s="6" t="s">
        <v>6711</v>
      </c>
      <c r="U114" s="6" t="s">
        <v>1946</v>
      </c>
      <c r="V114" s="6" t="s">
        <v>6712</v>
      </c>
      <c r="W114" s="6" t="s">
        <v>2160</v>
      </c>
      <c r="X114" s="7" t="s">
        <v>2248</v>
      </c>
      <c r="Y114" s="6"/>
      <c r="Z114" s="26">
        <v>71050000</v>
      </c>
      <c r="AA114" s="20" t="s">
        <v>2597</v>
      </c>
      <c r="AB114" s="6" t="s">
        <v>6756</v>
      </c>
      <c r="AC114" s="6" t="s">
        <v>6744</v>
      </c>
      <c r="AD114" s="6"/>
      <c r="AE114" s="26">
        <v>61600000</v>
      </c>
      <c r="AF114" s="20" t="s">
        <v>6753</v>
      </c>
      <c r="AG114" s="27" t="s">
        <v>6754</v>
      </c>
      <c r="AH114" s="20" t="s">
        <v>6755</v>
      </c>
      <c r="AI114" s="26"/>
      <c r="AJ114" s="20"/>
      <c r="AK114" s="27"/>
      <c r="AL114" s="20"/>
      <c r="AM114" s="7">
        <v>58290000</v>
      </c>
      <c r="AN114" s="7"/>
      <c r="AO114" s="7"/>
      <c r="AP114" s="6" t="s">
        <v>6751</v>
      </c>
      <c r="AQ114" s="6"/>
      <c r="AR114" s="6"/>
      <c r="AS114" s="7">
        <f t="shared" si="8"/>
        <v>61600000</v>
      </c>
      <c r="AT114" s="7">
        <f t="shared" si="9"/>
        <v>58290000</v>
      </c>
      <c r="AU114" s="7">
        <v>0</v>
      </c>
      <c r="AV114" s="7">
        <v>0</v>
      </c>
      <c r="AW114" s="7">
        <v>0</v>
      </c>
      <c r="AX114" s="7">
        <v>0</v>
      </c>
      <c r="AY114" s="7">
        <v>0</v>
      </c>
      <c r="AZ114" s="7">
        <v>0</v>
      </c>
      <c r="BA114" s="7">
        <v>0</v>
      </c>
      <c r="BB114" s="7">
        <v>0</v>
      </c>
      <c r="BC114" s="7">
        <v>0</v>
      </c>
      <c r="BD114" s="7">
        <v>0</v>
      </c>
      <c r="BE114" s="7">
        <v>0</v>
      </c>
      <c r="BF114" s="7">
        <v>0</v>
      </c>
      <c r="BG114" s="7">
        <v>0</v>
      </c>
      <c r="BH114" s="7">
        <v>0</v>
      </c>
      <c r="BI114" s="7">
        <v>0</v>
      </c>
      <c r="BJ114" s="7">
        <v>0</v>
      </c>
      <c r="BK114" s="7">
        <v>0</v>
      </c>
      <c r="BL114" s="7">
        <v>0</v>
      </c>
      <c r="BM114" s="7">
        <v>0</v>
      </c>
      <c r="BN114" s="7">
        <v>0</v>
      </c>
      <c r="BO114" s="7">
        <v>0</v>
      </c>
    </row>
    <row r="115" spans="1:67" ht="252" x14ac:dyDescent="0.25">
      <c r="A115" s="5">
        <v>110</v>
      </c>
      <c r="B115" s="5">
        <v>110</v>
      </c>
      <c r="C115" s="19">
        <v>151</v>
      </c>
      <c r="D115" s="20">
        <v>2</v>
      </c>
      <c r="E115" s="20" t="s">
        <v>6672</v>
      </c>
      <c r="F115" s="20" t="s">
        <v>6673</v>
      </c>
      <c r="G115" s="20" t="s">
        <v>2248</v>
      </c>
      <c r="H115" s="6" t="s">
        <v>73</v>
      </c>
      <c r="I115" s="7">
        <f t="shared" si="5"/>
        <v>0</v>
      </c>
      <c r="J115" s="7">
        <f t="shared" si="6"/>
        <v>58290000</v>
      </c>
      <c r="K115" s="7">
        <f t="shared" si="7"/>
        <v>0</v>
      </c>
      <c r="L115" s="6">
        <v>11</v>
      </c>
      <c r="M115" s="20" t="s">
        <v>2667</v>
      </c>
      <c r="N115" s="6" t="s">
        <v>6672</v>
      </c>
      <c r="O115" s="6" t="s">
        <v>6673</v>
      </c>
      <c r="P115" s="6" t="s">
        <v>6708</v>
      </c>
      <c r="Q115" s="6" t="s">
        <v>1574</v>
      </c>
      <c r="R115" s="6" t="s">
        <v>6709</v>
      </c>
      <c r="S115" s="6" t="s">
        <v>6713</v>
      </c>
      <c r="T115" s="6" t="s">
        <v>6711</v>
      </c>
      <c r="U115" s="6" t="s">
        <v>1946</v>
      </c>
      <c r="V115" s="6" t="s">
        <v>6712</v>
      </c>
      <c r="W115" s="6" t="s">
        <v>2160</v>
      </c>
      <c r="X115" s="7" t="s">
        <v>2248</v>
      </c>
      <c r="Y115" s="6"/>
      <c r="Z115" s="26">
        <v>71050000</v>
      </c>
      <c r="AA115" s="20" t="s">
        <v>2597</v>
      </c>
      <c r="AB115" s="6" t="s">
        <v>6756</v>
      </c>
      <c r="AC115" s="6" t="s">
        <v>6744</v>
      </c>
      <c r="AD115" s="6"/>
      <c r="AE115" s="26">
        <v>61600000</v>
      </c>
      <c r="AF115" s="20" t="s">
        <v>6753</v>
      </c>
      <c r="AG115" s="27" t="s">
        <v>6754</v>
      </c>
      <c r="AH115" s="20" t="s">
        <v>6755</v>
      </c>
      <c r="AI115" s="26"/>
      <c r="AJ115" s="20"/>
      <c r="AK115" s="27"/>
      <c r="AL115" s="20"/>
      <c r="AM115" s="7">
        <v>58290000</v>
      </c>
      <c r="AN115" s="7"/>
      <c r="AO115" s="7"/>
      <c r="AP115" s="6" t="s">
        <v>6751</v>
      </c>
      <c r="AQ115" s="6"/>
      <c r="AR115" s="6"/>
      <c r="AS115" s="7">
        <f t="shared" si="8"/>
        <v>61600000</v>
      </c>
      <c r="AT115" s="7">
        <f t="shared" si="9"/>
        <v>58290000</v>
      </c>
      <c r="AU115" s="7">
        <v>0</v>
      </c>
      <c r="AV115" s="7">
        <v>0</v>
      </c>
      <c r="AW115" s="7">
        <v>0</v>
      </c>
      <c r="AX115" s="7">
        <v>0</v>
      </c>
      <c r="AY115" s="7">
        <v>0</v>
      </c>
      <c r="AZ115" s="7">
        <v>0</v>
      </c>
      <c r="BA115" s="7">
        <v>0</v>
      </c>
      <c r="BB115" s="7">
        <v>0</v>
      </c>
      <c r="BC115" s="7">
        <v>0</v>
      </c>
      <c r="BD115" s="7">
        <v>0</v>
      </c>
      <c r="BE115" s="7">
        <v>0</v>
      </c>
      <c r="BF115" s="7">
        <v>0</v>
      </c>
      <c r="BG115" s="7">
        <v>0</v>
      </c>
      <c r="BH115" s="7">
        <v>0</v>
      </c>
      <c r="BI115" s="7">
        <v>0</v>
      </c>
      <c r="BJ115" s="7">
        <v>0</v>
      </c>
      <c r="BK115" s="7">
        <v>0</v>
      </c>
      <c r="BL115" s="7">
        <v>0</v>
      </c>
      <c r="BM115" s="7">
        <v>0</v>
      </c>
      <c r="BN115" s="7">
        <v>0</v>
      </c>
      <c r="BO115" s="7">
        <v>0</v>
      </c>
    </row>
    <row r="116" spans="1:67" ht="84" x14ac:dyDescent="0.25">
      <c r="A116" s="5">
        <v>111</v>
      </c>
      <c r="B116" s="5">
        <v>111</v>
      </c>
      <c r="C116" s="19">
        <v>161</v>
      </c>
      <c r="D116" s="20" t="s">
        <v>35</v>
      </c>
      <c r="E116" s="20" t="s">
        <v>6072</v>
      </c>
      <c r="F116" s="20" t="s">
        <v>845</v>
      </c>
      <c r="G116" s="20" t="s">
        <v>2053</v>
      </c>
      <c r="H116" s="6" t="s">
        <v>74</v>
      </c>
      <c r="I116" s="7">
        <f t="shared" si="5"/>
        <v>600</v>
      </c>
      <c r="J116" s="7">
        <f t="shared" si="6"/>
        <v>98700</v>
      </c>
      <c r="K116" s="7">
        <f t="shared" si="7"/>
        <v>59220000</v>
      </c>
      <c r="L116" s="6">
        <v>30</v>
      </c>
      <c r="M116" s="20" t="s">
        <v>2667</v>
      </c>
      <c r="N116" s="6" t="s">
        <v>489</v>
      </c>
      <c r="O116" s="6" t="s">
        <v>845</v>
      </c>
      <c r="P116" s="6" t="s">
        <v>1238</v>
      </c>
      <c r="Q116" s="6" t="s">
        <v>1219</v>
      </c>
      <c r="R116" s="6" t="s">
        <v>1224</v>
      </c>
      <c r="S116" s="6" t="s">
        <v>5226</v>
      </c>
      <c r="T116" s="6" t="s">
        <v>1722</v>
      </c>
      <c r="U116" s="6" t="s">
        <v>1947</v>
      </c>
      <c r="V116" s="6" t="s">
        <v>1969</v>
      </c>
      <c r="W116" s="6" t="s">
        <v>2157</v>
      </c>
      <c r="X116" s="7" t="s">
        <v>2053</v>
      </c>
      <c r="Y116" s="6"/>
      <c r="Z116" s="26">
        <v>148900</v>
      </c>
      <c r="AA116" s="20" t="s">
        <v>2605</v>
      </c>
      <c r="AB116" s="6" t="s">
        <v>2297</v>
      </c>
      <c r="AC116" s="6"/>
      <c r="AD116" s="6"/>
      <c r="AE116" s="26">
        <v>98700</v>
      </c>
      <c r="AF116" s="20" t="s">
        <v>6293</v>
      </c>
      <c r="AG116" s="27">
        <v>44795</v>
      </c>
      <c r="AH116" s="20" t="s">
        <v>6292</v>
      </c>
      <c r="AI116" s="26">
        <v>98700</v>
      </c>
      <c r="AJ116" s="20" t="s">
        <v>6293</v>
      </c>
      <c r="AK116" s="27">
        <v>44795</v>
      </c>
      <c r="AL116" s="20" t="s">
        <v>6292</v>
      </c>
      <c r="AM116" s="7"/>
      <c r="AN116" s="7"/>
      <c r="AO116" s="7"/>
      <c r="AP116" s="6"/>
      <c r="AQ116" s="6"/>
      <c r="AR116" s="6"/>
      <c r="AS116" s="7">
        <f t="shared" si="8"/>
        <v>98700</v>
      </c>
      <c r="AT116" s="7">
        <f t="shared" si="9"/>
        <v>0</v>
      </c>
      <c r="AU116" s="7">
        <v>0</v>
      </c>
      <c r="AV116" s="7">
        <v>0</v>
      </c>
      <c r="AW116" s="7">
        <v>0</v>
      </c>
      <c r="AX116" s="7">
        <v>0</v>
      </c>
      <c r="AY116" s="7">
        <v>0</v>
      </c>
      <c r="AZ116" s="7">
        <v>0</v>
      </c>
      <c r="BA116" s="7">
        <v>0</v>
      </c>
      <c r="BB116" s="7">
        <v>600</v>
      </c>
      <c r="BC116" s="7">
        <v>0</v>
      </c>
      <c r="BD116" s="7">
        <v>0</v>
      </c>
      <c r="BE116" s="7">
        <v>0</v>
      </c>
      <c r="BF116" s="7">
        <v>0</v>
      </c>
      <c r="BG116" s="7">
        <v>0</v>
      </c>
      <c r="BH116" s="7">
        <v>0</v>
      </c>
      <c r="BI116" s="7">
        <v>0</v>
      </c>
      <c r="BJ116" s="7">
        <v>0</v>
      </c>
      <c r="BK116" s="7">
        <v>0</v>
      </c>
      <c r="BL116" s="7">
        <v>0</v>
      </c>
      <c r="BM116" s="7">
        <v>0</v>
      </c>
      <c r="BN116" s="7">
        <v>0</v>
      </c>
      <c r="BO116" s="7">
        <v>0</v>
      </c>
    </row>
    <row r="117" spans="1:67" ht="132" x14ac:dyDescent="0.25">
      <c r="A117" s="5">
        <v>112</v>
      </c>
      <c r="B117" s="5">
        <v>112</v>
      </c>
      <c r="C117" s="19">
        <v>163</v>
      </c>
      <c r="D117" s="20" t="s">
        <v>35</v>
      </c>
      <c r="E117" s="20" t="s">
        <v>75</v>
      </c>
      <c r="F117" s="20" t="s">
        <v>6674</v>
      </c>
      <c r="G117" s="20" t="s">
        <v>2248</v>
      </c>
      <c r="H117" s="6" t="s">
        <v>75</v>
      </c>
      <c r="I117" s="7">
        <f t="shared" si="5"/>
        <v>0</v>
      </c>
      <c r="J117" s="7">
        <f t="shared" si="6"/>
        <v>13000000</v>
      </c>
      <c r="K117" s="7">
        <f t="shared" si="7"/>
        <v>0</v>
      </c>
      <c r="L117" s="6">
        <v>24</v>
      </c>
      <c r="M117" s="20" t="s">
        <v>2667</v>
      </c>
      <c r="N117" s="6" t="s">
        <v>490</v>
      </c>
      <c r="O117" s="6" t="s">
        <v>6674</v>
      </c>
      <c r="P117" s="6" t="s">
        <v>1239</v>
      </c>
      <c r="Q117" s="6" t="s">
        <v>1240</v>
      </c>
      <c r="R117" s="6" t="s">
        <v>1241</v>
      </c>
      <c r="S117" s="6" t="s">
        <v>5227</v>
      </c>
      <c r="T117" s="6" t="s">
        <v>1723</v>
      </c>
      <c r="U117" s="6" t="s">
        <v>1946</v>
      </c>
      <c r="V117" s="6" t="s">
        <v>1965</v>
      </c>
      <c r="W117" s="6" t="s">
        <v>2160</v>
      </c>
      <c r="X117" s="7" t="s">
        <v>2053</v>
      </c>
      <c r="Y117" s="6"/>
      <c r="Z117" s="26">
        <v>13650000</v>
      </c>
      <c r="AA117" s="20" t="s">
        <v>2604</v>
      </c>
      <c r="AB117" s="6" t="s">
        <v>2298</v>
      </c>
      <c r="AC117" s="6" t="s">
        <v>490</v>
      </c>
      <c r="AD117" s="6"/>
      <c r="AE117" s="26">
        <v>13000000</v>
      </c>
      <c r="AF117" s="20" t="s">
        <v>6753</v>
      </c>
      <c r="AG117" s="27" t="s">
        <v>6754</v>
      </c>
      <c r="AH117" s="20" t="s">
        <v>6755</v>
      </c>
      <c r="AI117" s="26"/>
      <c r="AJ117" s="20"/>
      <c r="AK117" s="27"/>
      <c r="AL117" s="20"/>
      <c r="AM117" s="7">
        <v>13000000</v>
      </c>
      <c r="AN117" s="7"/>
      <c r="AO117" s="7"/>
      <c r="AP117" s="6" t="s">
        <v>6751</v>
      </c>
      <c r="AQ117" s="6"/>
      <c r="AR117" s="6"/>
      <c r="AS117" s="7">
        <f t="shared" si="8"/>
        <v>13000000</v>
      </c>
      <c r="AT117" s="7">
        <f t="shared" si="9"/>
        <v>13000000</v>
      </c>
      <c r="AU117" s="7">
        <v>0</v>
      </c>
      <c r="AV117" s="7">
        <v>0</v>
      </c>
      <c r="AW117" s="7">
        <v>0</v>
      </c>
      <c r="AX117" s="7">
        <v>0</v>
      </c>
      <c r="AY117" s="7">
        <v>0</v>
      </c>
      <c r="AZ117" s="7">
        <v>0</v>
      </c>
      <c r="BA117" s="7">
        <v>0</v>
      </c>
      <c r="BB117" s="7">
        <v>0</v>
      </c>
      <c r="BC117" s="7">
        <v>0</v>
      </c>
      <c r="BD117" s="7">
        <v>0</v>
      </c>
      <c r="BE117" s="7">
        <v>0</v>
      </c>
      <c r="BF117" s="7">
        <v>0</v>
      </c>
      <c r="BG117" s="7">
        <v>0</v>
      </c>
      <c r="BH117" s="7">
        <v>0</v>
      </c>
      <c r="BI117" s="7">
        <v>0</v>
      </c>
      <c r="BJ117" s="7">
        <v>0</v>
      </c>
      <c r="BK117" s="7">
        <v>0</v>
      </c>
      <c r="BL117" s="7">
        <v>0</v>
      </c>
      <c r="BM117" s="7">
        <v>0</v>
      </c>
      <c r="BN117" s="7">
        <v>0</v>
      </c>
      <c r="BO117" s="7">
        <v>0</v>
      </c>
    </row>
    <row r="118" spans="1:67" ht="36" x14ac:dyDescent="0.25">
      <c r="A118" s="5">
        <v>113</v>
      </c>
      <c r="B118" s="5">
        <v>113</v>
      </c>
      <c r="C118" s="19">
        <v>177</v>
      </c>
      <c r="D118" s="20" t="s">
        <v>35</v>
      </c>
      <c r="E118" s="20" t="s">
        <v>76</v>
      </c>
      <c r="F118" s="20" t="s">
        <v>846</v>
      </c>
      <c r="G118" s="20" t="s">
        <v>2053</v>
      </c>
      <c r="H118" s="6" t="s">
        <v>76</v>
      </c>
      <c r="I118" s="7">
        <f t="shared" si="5"/>
        <v>210</v>
      </c>
      <c r="J118" s="7">
        <f t="shared" si="6"/>
        <v>3800000</v>
      </c>
      <c r="K118" s="7">
        <f t="shared" si="7"/>
        <v>798000000</v>
      </c>
      <c r="L118" s="6">
        <v>148</v>
      </c>
      <c r="M118" s="20" t="s">
        <v>2665</v>
      </c>
      <c r="N118" s="6" t="s">
        <v>491</v>
      </c>
      <c r="O118" s="6" t="s">
        <v>846</v>
      </c>
      <c r="P118" s="6" t="s">
        <v>1242</v>
      </c>
      <c r="Q118" s="6" t="s">
        <v>1205</v>
      </c>
      <c r="R118" s="6" t="s">
        <v>1243</v>
      </c>
      <c r="S118" s="6" t="s">
        <v>5228</v>
      </c>
      <c r="T118" s="6" t="s">
        <v>1724</v>
      </c>
      <c r="U118" s="6" t="s">
        <v>1948</v>
      </c>
      <c r="V118" s="6" t="s">
        <v>1970</v>
      </c>
      <c r="W118" s="6" t="s">
        <v>2164</v>
      </c>
      <c r="X118" s="7" t="s">
        <v>2053</v>
      </c>
      <c r="Y118" s="6"/>
      <c r="Z118" s="26">
        <v>3900000</v>
      </c>
      <c r="AA118" s="20" t="s">
        <v>2606</v>
      </c>
      <c r="AB118" s="6" t="s">
        <v>2299</v>
      </c>
      <c r="AC118" s="6"/>
      <c r="AD118" s="6"/>
      <c r="AE118" s="26">
        <v>3800000</v>
      </c>
      <c r="AF118" s="20" t="s">
        <v>6244</v>
      </c>
      <c r="AG118" s="27" t="s">
        <v>6245</v>
      </c>
      <c r="AH118" s="20" t="s">
        <v>6233</v>
      </c>
      <c r="AI118" s="26">
        <v>3800000</v>
      </c>
      <c r="AJ118" s="20" t="s">
        <v>6244</v>
      </c>
      <c r="AK118" s="27" t="s">
        <v>6245</v>
      </c>
      <c r="AL118" s="20" t="s">
        <v>6233</v>
      </c>
      <c r="AM118" s="7"/>
      <c r="AN118" s="7"/>
      <c r="AO118" s="7"/>
      <c r="AP118" s="6"/>
      <c r="AQ118" s="6"/>
      <c r="AR118" s="6"/>
      <c r="AS118" s="7">
        <f t="shared" si="8"/>
        <v>3800000</v>
      </c>
      <c r="AT118" s="7">
        <f t="shared" si="9"/>
        <v>0</v>
      </c>
      <c r="AU118" s="7">
        <v>150</v>
      </c>
      <c r="AV118" s="7">
        <v>60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row>
    <row r="119" spans="1:67" ht="36" x14ac:dyDescent="0.25">
      <c r="A119" s="5">
        <v>114</v>
      </c>
      <c r="B119" s="5">
        <v>114</v>
      </c>
      <c r="C119" s="19">
        <v>178</v>
      </c>
      <c r="D119" s="20" t="s">
        <v>35</v>
      </c>
      <c r="E119" s="20" t="s">
        <v>77</v>
      </c>
      <c r="F119" s="20" t="s">
        <v>847</v>
      </c>
      <c r="G119" s="20" t="s">
        <v>2053</v>
      </c>
      <c r="H119" s="6" t="s">
        <v>77</v>
      </c>
      <c r="I119" s="7">
        <f t="shared" si="5"/>
        <v>90</v>
      </c>
      <c r="J119" s="7">
        <f t="shared" si="6"/>
        <v>5300000</v>
      </c>
      <c r="K119" s="7">
        <f t="shared" si="7"/>
        <v>477000000</v>
      </c>
      <c r="L119" s="6">
        <v>148</v>
      </c>
      <c r="M119" s="20" t="s">
        <v>2665</v>
      </c>
      <c r="N119" s="6" t="s">
        <v>492</v>
      </c>
      <c r="O119" s="6" t="s">
        <v>847</v>
      </c>
      <c r="P119" s="6" t="s">
        <v>1242</v>
      </c>
      <c r="Q119" s="6" t="s">
        <v>1205</v>
      </c>
      <c r="R119" s="6" t="s">
        <v>1243</v>
      </c>
      <c r="S119" s="6" t="s">
        <v>5229</v>
      </c>
      <c r="T119" s="6" t="s">
        <v>1724</v>
      </c>
      <c r="U119" s="6" t="s">
        <v>1948</v>
      </c>
      <c r="V119" s="6" t="s">
        <v>1970</v>
      </c>
      <c r="W119" s="6" t="s">
        <v>2164</v>
      </c>
      <c r="X119" s="7" t="s">
        <v>2053</v>
      </c>
      <c r="Y119" s="6"/>
      <c r="Z119" s="26">
        <v>5400000</v>
      </c>
      <c r="AA119" s="20" t="s">
        <v>2606</v>
      </c>
      <c r="AB119" s="6" t="s">
        <v>2300</v>
      </c>
      <c r="AC119" s="6"/>
      <c r="AD119" s="6"/>
      <c r="AE119" s="26">
        <v>5300000</v>
      </c>
      <c r="AF119" s="20" t="s">
        <v>6297</v>
      </c>
      <c r="AG119" s="27" t="s">
        <v>6298</v>
      </c>
      <c r="AH119" s="20" t="s">
        <v>6248</v>
      </c>
      <c r="AI119" s="26">
        <v>5300000</v>
      </c>
      <c r="AJ119" s="20" t="s">
        <v>6297</v>
      </c>
      <c r="AK119" s="27" t="s">
        <v>6298</v>
      </c>
      <c r="AL119" s="20" t="s">
        <v>6248</v>
      </c>
      <c r="AM119" s="7"/>
      <c r="AN119" s="7"/>
      <c r="AO119" s="7"/>
      <c r="AP119" s="6"/>
      <c r="AQ119" s="6"/>
      <c r="AR119" s="6"/>
      <c r="AS119" s="7">
        <f t="shared" si="8"/>
        <v>5300000</v>
      </c>
      <c r="AT119" s="7">
        <f t="shared" si="9"/>
        <v>0</v>
      </c>
      <c r="AU119" s="7">
        <v>30</v>
      </c>
      <c r="AV119" s="7">
        <v>60</v>
      </c>
      <c r="AW119" s="7">
        <v>0</v>
      </c>
      <c r="AX119" s="7">
        <v>0</v>
      </c>
      <c r="AY119" s="7">
        <v>0</v>
      </c>
      <c r="AZ119" s="7">
        <v>0</v>
      </c>
      <c r="BA119" s="7">
        <v>0</v>
      </c>
      <c r="BB119" s="7">
        <v>0</v>
      </c>
      <c r="BC119" s="7">
        <v>0</v>
      </c>
      <c r="BD119" s="7">
        <v>0</v>
      </c>
      <c r="BE119" s="7">
        <v>0</v>
      </c>
      <c r="BF119" s="7">
        <v>0</v>
      </c>
      <c r="BG119" s="7">
        <v>0</v>
      </c>
      <c r="BH119" s="7">
        <v>0</v>
      </c>
      <c r="BI119" s="7">
        <v>0</v>
      </c>
      <c r="BJ119" s="7">
        <v>0</v>
      </c>
      <c r="BK119" s="7">
        <v>0</v>
      </c>
      <c r="BL119" s="7">
        <v>0</v>
      </c>
      <c r="BM119" s="7">
        <v>0</v>
      </c>
      <c r="BN119" s="7">
        <v>0</v>
      </c>
      <c r="BO119" s="7">
        <v>0</v>
      </c>
    </row>
    <row r="120" spans="1:67" ht="72" x14ac:dyDescent="0.25">
      <c r="A120" s="5">
        <v>115</v>
      </c>
      <c r="B120" s="5">
        <v>115</v>
      </c>
      <c r="C120" s="19">
        <v>195</v>
      </c>
      <c r="D120" s="20" t="s">
        <v>35</v>
      </c>
      <c r="E120" s="20" t="s">
        <v>6073</v>
      </c>
      <c r="F120" s="20" t="s">
        <v>848</v>
      </c>
      <c r="G120" s="20" t="s">
        <v>2053</v>
      </c>
      <c r="H120" s="6" t="s">
        <v>78</v>
      </c>
      <c r="I120" s="7">
        <f t="shared" si="5"/>
        <v>8000</v>
      </c>
      <c r="J120" s="7">
        <f t="shared" si="6"/>
        <v>0</v>
      </c>
      <c r="K120" s="7">
        <f t="shared" si="7"/>
        <v>0</v>
      </c>
      <c r="L120" s="6">
        <v>42</v>
      </c>
      <c r="M120" s="20" t="s">
        <v>2667</v>
      </c>
      <c r="N120" s="6" t="s">
        <v>493</v>
      </c>
      <c r="O120" s="6" t="s">
        <v>848</v>
      </c>
      <c r="P120" s="6" t="s">
        <v>1244</v>
      </c>
      <c r="Q120" s="6" t="s">
        <v>1245</v>
      </c>
      <c r="R120" s="6" t="s">
        <v>1246</v>
      </c>
      <c r="S120" s="6" t="s">
        <v>5230</v>
      </c>
      <c r="T120" s="6" t="s">
        <v>873</v>
      </c>
      <c r="U120" s="6" t="s">
        <v>1946</v>
      </c>
      <c r="V120" s="6" t="s">
        <v>1971</v>
      </c>
      <c r="W120" s="6" t="s">
        <v>2165</v>
      </c>
      <c r="X120" s="7" t="s">
        <v>2053</v>
      </c>
      <c r="Y120" s="6"/>
      <c r="Z120" s="26">
        <v>490000</v>
      </c>
      <c r="AA120" s="20" t="s">
        <v>2607</v>
      </c>
      <c r="AB120" s="6" t="s">
        <v>873</v>
      </c>
      <c r="AC120" s="6"/>
      <c r="AD120" s="6"/>
      <c r="AE120" s="26"/>
      <c r="AF120" s="20"/>
      <c r="AG120" s="27"/>
      <c r="AH120" s="20"/>
      <c r="AI120" s="26"/>
      <c r="AJ120" s="20"/>
      <c r="AK120" s="27"/>
      <c r="AL120" s="20"/>
      <c r="AM120" s="7"/>
      <c r="AN120" s="7"/>
      <c r="AO120" s="7"/>
      <c r="AP120" s="6"/>
      <c r="AQ120" s="6"/>
      <c r="AR120" s="6"/>
      <c r="AS120" s="7">
        <f t="shared" si="8"/>
        <v>0</v>
      </c>
      <c r="AT120" s="7">
        <f t="shared" si="9"/>
        <v>0</v>
      </c>
      <c r="AU120" s="7">
        <v>0</v>
      </c>
      <c r="AV120" s="7">
        <v>8000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row>
    <row r="121" spans="1:67" ht="408" x14ac:dyDescent="0.25">
      <c r="A121" s="5">
        <v>116</v>
      </c>
      <c r="B121" s="5">
        <v>116</v>
      </c>
      <c r="C121" s="19">
        <v>196</v>
      </c>
      <c r="D121" s="20" t="s">
        <v>35</v>
      </c>
      <c r="E121" s="20" t="s">
        <v>79</v>
      </c>
      <c r="F121" s="20" t="s">
        <v>5709</v>
      </c>
      <c r="G121" s="20" t="s">
        <v>2252</v>
      </c>
      <c r="H121" s="6" t="s">
        <v>79</v>
      </c>
      <c r="I121" s="7">
        <f t="shared" si="5"/>
        <v>80800</v>
      </c>
      <c r="J121" s="7">
        <f t="shared" si="6"/>
        <v>4600</v>
      </c>
      <c r="K121" s="7">
        <f t="shared" si="7"/>
        <v>371680000</v>
      </c>
      <c r="L121" s="6">
        <v>13</v>
      </c>
      <c r="M121" s="20" t="s">
        <v>2667</v>
      </c>
      <c r="N121" s="6" t="s">
        <v>494</v>
      </c>
      <c r="O121" s="6" t="s">
        <v>849</v>
      </c>
      <c r="P121" s="6" t="s">
        <v>1247</v>
      </c>
      <c r="Q121" s="6" t="s">
        <v>1248</v>
      </c>
      <c r="R121" s="6" t="s">
        <v>1249</v>
      </c>
      <c r="S121" s="6" t="s">
        <v>5231</v>
      </c>
      <c r="T121" s="6" t="s">
        <v>1725</v>
      </c>
      <c r="U121" s="6" t="s">
        <v>1947</v>
      </c>
      <c r="V121" s="6" t="s">
        <v>1972</v>
      </c>
      <c r="W121" s="6" t="s">
        <v>2153</v>
      </c>
      <c r="X121" s="7" t="s">
        <v>2252</v>
      </c>
      <c r="Y121" s="6"/>
      <c r="Z121" s="26">
        <v>8627.51</v>
      </c>
      <c r="AA121" s="20" t="s">
        <v>2597</v>
      </c>
      <c r="AB121" s="6" t="s">
        <v>873</v>
      </c>
      <c r="AC121" s="6"/>
      <c r="AD121" s="6"/>
      <c r="AE121" s="26">
        <v>3650</v>
      </c>
      <c r="AF121" s="20" t="s">
        <v>6299</v>
      </c>
      <c r="AG121" s="27" t="s">
        <v>6300</v>
      </c>
      <c r="AH121" s="20" t="s">
        <v>6301</v>
      </c>
      <c r="AI121" s="26">
        <v>4600</v>
      </c>
      <c r="AJ121" s="20" t="s">
        <v>6302</v>
      </c>
      <c r="AK121" s="27" t="s">
        <v>6303</v>
      </c>
      <c r="AL121" s="20" t="s">
        <v>6304</v>
      </c>
      <c r="AM121" s="7"/>
      <c r="AN121" s="7"/>
      <c r="AO121" s="7"/>
      <c r="AP121" s="6"/>
      <c r="AQ121" s="6"/>
      <c r="AR121" s="6"/>
      <c r="AS121" s="7">
        <f t="shared" si="8"/>
        <v>4600</v>
      </c>
      <c r="AT121" s="7">
        <f t="shared" si="9"/>
        <v>0</v>
      </c>
      <c r="AU121" s="7">
        <v>0</v>
      </c>
      <c r="AV121" s="7">
        <v>0</v>
      </c>
      <c r="AW121" s="7">
        <v>0</v>
      </c>
      <c r="AX121" s="7">
        <v>0</v>
      </c>
      <c r="AY121" s="7">
        <v>1500</v>
      </c>
      <c r="AZ121" s="7">
        <v>300</v>
      </c>
      <c r="BA121" s="7">
        <v>0</v>
      </c>
      <c r="BB121" s="7">
        <v>0</v>
      </c>
      <c r="BC121" s="7">
        <v>0</v>
      </c>
      <c r="BD121" s="7">
        <v>0</v>
      </c>
      <c r="BE121" s="7">
        <v>0</v>
      </c>
      <c r="BF121" s="7">
        <v>36000</v>
      </c>
      <c r="BG121" s="7">
        <v>7500</v>
      </c>
      <c r="BH121" s="7">
        <v>0</v>
      </c>
      <c r="BI121" s="7">
        <v>20000</v>
      </c>
      <c r="BJ121" s="7">
        <v>0</v>
      </c>
      <c r="BK121" s="7">
        <v>0</v>
      </c>
      <c r="BL121" s="7">
        <v>0</v>
      </c>
      <c r="BM121" s="7">
        <v>1000</v>
      </c>
      <c r="BN121" s="7">
        <v>4500</v>
      </c>
      <c r="BO121" s="7">
        <v>10000</v>
      </c>
    </row>
    <row r="122" spans="1:67" ht="72" x14ac:dyDescent="0.25">
      <c r="A122" s="5">
        <v>117</v>
      </c>
      <c r="B122" s="5">
        <v>117</v>
      </c>
      <c r="C122" s="19">
        <v>201</v>
      </c>
      <c r="D122" s="20" t="s">
        <v>35</v>
      </c>
      <c r="E122" s="20" t="s">
        <v>6074</v>
      </c>
      <c r="F122" s="20" t="s">
        <v>850</v>
      </c>
      <c r="G122" s="20" t="s">
        <v>2250</v>
      </c>
      <c r="H122" s="6" t="s">
        <v>80</v>
      </c>
      <c r="I122" s="7">
        <f t="shared" si="5"/>
        <v>100</v>
      </c>
      <c r="J122" s="7">
        <f t="shared" si="6"/>
        <v>33000</v>
      </c>
      <c r="K122" s="7">
        <f t="shared" si="7"/>
        <v>3300000</v>
      </c>
      <c r="L122" s="6">
        <v>150</v>
      </c>
      <c r="M122" s="20" t="s">
        <v>2667</v>
      </c>
      <c r="N122" s="6" t="s">
        <v>495</v>
      </c>
      <c r="O122" s="6" t="s">
        <v>850</v>
      </c>
      <c r="P122" s="6" t="s">
        <v>1251</v>
      </c>
      <c r="Q122" s="6" t="s">
        <v>1252</v>
      </c>
      <c r="R122" s="6" t="s">
        <v>1217</v>
      </c>
      <c r="S122" s="6" t="s">
        <v>5232</v>
      </c>
      <c r="T122" s="6" t="s">
        <v>1726</v>
      </c>
      <c r="U122" s="6" t="s">
        <v>1946</v>
      </c>
      <c r="V122" s="6" t="s">
        <v>1973</v>
      </c>
      <c r="W122" s="6" t="s">
        <v>2156</v>
      </c>
      <c r="X122" s="7" t="s">
        <v>2250</v>
      </c>
      <c r="Y122" s="6"/>
      <c r="Z122" s="26">
        <v>33114</v>
      </c>
      <c r="AA122" s="20" t="s">
        <v>2601</v>
      </c>
      <c r="AB122" s="6" t="s">
        <v>2301</v>
      </c>
      <c r="AC122" s="6"/>
      <c r="AD122" s="6"/>
      <c r="AE122" s="26">
        <v>31500</v>
      </c>
      <c r="AF122" s="20" t="s">
        <v>6305</v>
      </c>
      <c r="AG122" s="27" t="s">
        <v>6306</v>
      </c>
      <c r="AH122" s="20" t="s">
        <v>6307</v>
      </c>
      <c r="AI122" s="26">
        <v>33000</v>
      </c>
      <c r="AJ122" s="20" t="s">
        <v>6308</v>
      </c>
      <c r="AK122" s="27" t="s">
        <v>6309</v>
      </c>
      <c r="AL122" s="20" t="s">
        <v>6310</v>
      </c>
      <c r="AM122" s="7"/>
      <c r="AN122" s="7"/>
      <c r="AO122" s="7"/>
      <c r="AP122" s="6"/>
      <c r="AQ122" s="6"/>
      <c r="AR122" s="6"/>
      <c r="AS122" s="7">
        <f t="shared" si="8"/>
        <v>33000</v>
      </c>
      <c r="AT122" s="7">
        <f t="shared" si="9"/>
        <v>0</v>
      </c>
      <c r="AU122" s="7">
        <v>0</v>
      </c>
      <c r="AV122" s="7">
        <v>0</v>
      </c>
      <c r="AW122" s="7">
        <v>0</v>
      </c>
      <c r="AX122" s="7">
        <v>100</v>
      </c>
      <c r="AY122" s="7">
        <v>0</v>
      </c>
      <c r="AZ122" s="7">
        <v>0</v>
      </c>
      <c r="BA122" s="7">
        <v>0</v>
      </c>
      <c r="BB122" s="7">
        <v>0</v>
      </c>
      <c r="BC122" s="7">
        <v>0</v>
      </c>
      <c r="BD122" s="7">
        <v>0</v>
      </c>
      <c r="BE122" s="7">
        <v>0</v>
      </c>
      <c r="BF122" s="7">
        <v>0</v>
      </c>
      <c r="BG122" s="7">
        <v>0</v>
      </c>
      <c r="BH122" s="7">
        <v>0</v>
      </c>
      <c r="BI122" s="7">
        <v>0</v>
      </c>
      <c r="BJ122" s="7">
        <v>0</v>
      </c>
      <c r="BK122" s="7">
        <v>0</v>
      </c>
      <c r="BL122" s="7">
        <v>0</v>
      </c>
      <c r="BM122" s="7">
        <v>0</v>
      </c>
      <c r="BN122" s="7">
        <v>0</v>
      </c>
      <c r="BO122" s="7">
        <v>0</v>
      </c>
    </row>
    <row r="123" spans="1:67" ht="72" x14ac:dyDescent="0.25">
      <c r="A123" s="5">
        <v>118</v>
      </c>
      <c r="B123" s="5">
        <v>118</v>
      </c>
      <c r="C123" s="19">
        <v>202</v>
      </c>
      <c r="D123" s="20" t="s">
        <v>35</v>
      </c>
      <c r="E123" s="20" t="s">
        <v>6075</v>
      </c>
      <c r="F123" s="20" t="s">
        <v>6076</v>
      </c>
      <c r="G123" s="20" t="s">
        <v>2053</v>
      </c>
      <c r="H123" s="6" t="s">
        <v>81</v>
      </c>
      <c r="I123" s="7">
        <f t="shared" si="5"/>
        <v>0</v>
      </c>
      <c r="J123" s="7">
        <f t="shared" si="6"/>
        <v>0</v>
      </c>
      <c r="K123" s="7">
        <f t="shared" si="7"/>
        <v>0</v>
      </c>
      <c r="L123" s="6">
        <v>177</v>
      </c>
      <c r="M123" s="20" t="s">
        <v>2667</v>
      </c>
      <c r="N123" s="6" t="s">
        <v>496</v>
      </c>
      <c r="O123" s="6" t="s">
        <v>851</v>
      </c>
      <c r="P123" s="6" t="s">
        <v>1253</v>
      </c>
      <c r="Q123" s="6" t="s">
        <v>1219</v>
      </c>
      <c r="R123" s="6" t="s">
        <v>1254</v>
      </c>
      <c r="S123" s="6" t="s">
        <v>5233</v>
      </c>
      <c r="T123" s="6" t="s">
        <v>1727</v>
      </c>
      <c r="U123" s="6" t="s">
        <v>1948</v>
      </c>
      <c r="V123" s="6" t="s">
        <v>1974</v>
      </c>
      <c r="W123" s="6" t="s">
        <v>2166</v>
      </c>
      <c r="X123" s="7" t="s">
        <v>2053</v>
      </c>
      <c r="Y123" s="6"/>
      <c r="Z123" s="26">
        <v>3500000</v>
      </c>
      <c r="AA123" s="20" t="s">
        <v>2597</v>
      </c>
      <c r="AB123" s="6" t="s">
        <v>2302</v>
      </c>
      <c r="AC123" s="6"/>
      <c r="AD123" s="6"/>
      <c r="AE123" s="26"/>
      <c r="AF123" s="20"/>
      <c r="AG123" s="27"/>
      <c r="AH123" s="20"/>
      <c r="AI123" s="26"/>
      <c r="AJ123" s="20"/>
      <c r="AK123" s="27"/>
      <c r="AL123" s="20"/>
      <c r="AM123" s="7"/>
      <c r="AN123" s="7"/>
      <c r="AO123" s="7"/>
      <c r="AP123" s="6"/>
      <c r="AQ123" s="6"/>
      <c r="AR123" s="6"/>
      <c r="AS123" s="7">
        <f t="shared" si="8"/>
        <v>0</v>
      </c>
      <c r="AT123" s="7">
        <f t="shared" si="9"/>
        <v>0</v>
      </c>
      <c r="AU123" s="7">
        <v>0</v>
      </c>
      <c r="AV123" s="7">
        <v>0</v>
      </c>
      <c r="AW123" s="7">
        <v>0</v>
      </c>
      <c r="AX123" s="7">
        <v>0</v>
      </c>
      <c r="AY123" s="7">
        <v>0</v>
      </c>
      <c r="AZ123" s="7">
        <v>0</v>
      </c>
      <c r="BA123" s="7">
        <v>0</v>
      </c>
      <c r="BB123" s="7">
        <v>0</v>
      </c>
      <c r="BC123" s="7">
        <v>0</v>
      </c>
      <c r="BD123" s="7">
        <v>0</v>
      </c>
      <c r="BE123" s="7">
        <v>0</v>
      </c>
      <c r="BF123" s="7">
        <v>0</v>
      </c>
      <c r="BG123" s="7">
        <v>0</v>
      </c>
      <c r="BH123" s="7">
        <v>0</v>
      </c>
      <c r="BI123" s="7">
        <v>0</v>
      </c>
      <c r="BJ123" s="7">
        <v>0</v>
      </c>
      <c r="BK123" s="7">
        <v>0</v>
      </c>
      <c r="BL123" s="7">
        <v>0</v>
      </c>
      <c r="BM123" s="7">
        <v>0</v>
      </c>
      <c r="BN123" s="7">
        <v>0</v>
      </c>
      <c r="BO123" s="7">
        <v>0</v>
      </c>
    </row>
    <row r="124" spans="1:67" ht="60" x14ac:dyDescent="0.25">
      <c r="A124" s="5">
        <v>119</v>
      </c>
      <c r="B124" s="5">
        <v>119</v>
      </c>
      <c r="C124" s="19">
        <v>203</v>
      </c>
      <c r="D124" s="20" t="s">
        <v>35</v>
      </c>
      <c r="E124" s="20" t="s">
        <v>6077</v>
      </c>
      <c r="F124" s="20" t="s">
        <v>852</v>
      </c>
      <c r="G124" s="20" t="s">
        <v>2250</v>
      </c>
      <c r="H124" s="6" t="s">
        <v>82</v>
      </c>
      <c r="I124" s="7">
        <f t="shared" si="5"/>
        <v>96</v>
      </c>
      <c r="J124" s="7">
        <f t="shared" si="6"/>
        <v>160000</v>
      </c>
      <c r="K124" s="7">
        <f t="shared" si="7"/>
        <v>15360000</v>
      </c>
      <c r="L124" s="6">
        <v>150</v>
      </c>
      <c r="M124" s="20" t="s">
        <v>2667</v>
      </c>
      <c r="N124" s="6" t="s">
        <v>497</v>
      </c>
      <c r="O124" s="6" t="s">
        <v>852</v>
      </c>
      <c r="P124" s="6" t="s">
        <v>1218</v>
      </c>
      <c r="Q124" s="6" t="s">
        <v>1219</v>
      </c>
      <c r="R124" s="6" t="s">
        <v>1217</v>
      </c>
      <c r="S124" s="6" t="s">
        <v>5234</v>
      </c>
      <c r="T124" s="6" t="s">
        <v>1712</v>
      </c>
      <c r="U124" s="6" t="s">
        <v>1946</v>
      </c>
      <c r="V124" s="6" t="s">
        <v>1959</v>
      </c>
      <c r="W124" s="6" t="s">
        <v>2156</v>
      </c>
      <c r="X124" s="7" t="s">
        <v>2250</v>
      </c>
      <c r="Y124" s="6"/>
      <c r="Z124" s="26">
        <v>399881</v>
      </c>
      <c r="AA124" s="20" t="s">
        <v>2601</v>
      </c>
      <c r="AB124" s="6" t="s">
        <v>2303</v>
      </c>
      <c r="AC124" s="6"/>
      <c r="AD124" s="6"/>
      <c r="AE124" s="26">
        <v>94500</v>
      </c>
      <c r="AF124" s="20" t="s">
        <v>6279</v>
      </c>
      <c r="AG124" s="27" t="s">
        <v>6280</v>
      </c>
      <c r="AH124" s="20" t="s">
        <v>6281</v>
      </c>
      <c r="AI124" s="26">
        <v>160000</v>
      </c>
      <c r="AJ124" s="20" t="s">
        <v>6311</v>
      </c>
      <c r="AK124" s="27" t="s">
        <v>6312</v>
      </c>
      <c r="AL124" s="20" t="s">
        <v>6313</v>
      </c>
      <c r="AM124" s="7"/>
      <c r="AN124" s="7"/>
      <c r="AO124" s="7"/>
      <c r="AP124" s="6"/>
      <c r="AQ124" s="6"/>
      <c r="AR124" s="6"/>
      <c r="AS124" s="7">
        <f t="shared" si="8"/>
        <v>160000</v>
      </c>
      <c r="AT124" s="7">
        <f t="shared" si="9"/>
        <v>0</v>
      </c>
      <c r="AU124" s="7">
        <v>0</v>
      </c>
      <c r="AV124" s="7">
        <v>0</v>
      </c>
      <c r="AW124" s="7">
        <v>0</v>
      </c>
      <c r="AX124" s="7">
        <v>36</v>
      </c>
      <c r="AY124" s="7">
        <v>0</v>
      </c>
      <c r="AZ124" s="7">
        <v>0</v>
      </c>
      <c r="BA124" s="7">
        <v>0</v>
      </c>
      <c r="BB124" s="7">
        <v>0</v>
      </c>
      <c r="BC124" s="7">
        <v>0</v>
      </c>
      <c r="BD124" s="7">
        <v>0</v>
      </c>
      <c r="BE124" s="7">
        <v>0</v>
      </c>
      <c r="BF124" s="7">
        <v>0</v>
      </c>
      <c r="BG124" s="7">
        <v>0</v>
      </c>
      <c r="BH124" s="7">
        <v>0</v>
      </c>
      <c r="BI124" s="7">
        <v>0</v>
      </c>
      <c r="BJ124" s="7">
        <v>0</v>
      </c>
      <c r="BK124" s="7">
        <v>60</v>
      </c>
      <c r="BL124" s="7">
        <v>0</v>
      </c>
      <c r="BM124" s="7">
        <v>0</v>
      </c>
      <c r="BN124" s="7">
        <v>0</v>
      </c>
      <c r="BO124" s="7">
        <v>0</v>
      </c>
    </row>
    <row r="125" spans="1:67" ht="72" x14ac:dyDescent="0.25">
      <c r="A125" s="5">
        <v>120</v>
      </c>
      <c r="B125" s="5">
        <v>120</v>
      </c>
      <c r="C125" s="19">
        <v>209</v>
      </c>
      <c r="D125" s="20" t="s">
        <v>35</v>
      </c>
      <c r="E125" s="20" t="s">
        <v>83</v>
      </c>
      <c r="F125" s="20" t="s">
        <v>6078</v>
      </c>
      <c r="G125" s="20" t="s">
        <v>2053</v>
      </c>
      <c r="H125" s="6" t="s">
        <v>83</v>
      </c>
      <c r="I125" s="7">
        <f t="shared" si="5"/>
        <v>75</v>
      </c>
      <c r="J125" s="7">
        <f t="shared" si="6"/>
        <v>14500000</v>
      </c>
      <c r="K125" s="7">
        <f t="shared" si="7"/>
        <v>1087500000</v>
      </c>
      <c r="L125" s="6">
        <v>148</v>
      </c>
      <c r="M125" s="20" t="s">
        <v>2665</v>
      </c>
      <c r="N125" s="6" t="s">
        <v>498</v>
      </c>
      <c r="O125" s="6" t="s">
        <v>853</v>
      </c>
      <c r="P125" s="6" t="s">
        <v>1242</v>
      </c>
      <c r="Q125" s="6" t="s">
        <v>1205</v>
      </c>
      <c r="R125" s="6" t="s">
        <v>1243</v>
      </c>
      <c r="S125" s="6" t="s">
        <v>5235</v>
      </c>
      <c r="T125" s="6" t="s">
        <v>1728</v>
      </c>
      <c r="U125" s="6" t="s">
        <v>1948</v>
      </c>
      <c r="V125" s="6" t="s">
        <v>1970</v>
      </c>
      <c r="W125" s="6" t="s">
        <v>2164</v>
      </c>
      <c r="X125" s="7" t="s">
        <v>2053</v>
      </c>
      <c r="Y125" s="6"/>
      <c r="Z125" s="26">
        <v>15000000</v>
      </c>
      <c r="AA125" s="20" t="s">
        <v>2603</v>
      </c>
      <c r="AB125" s="6" t="s">
        <v>2304</v>
      </c>
      <c r="AC125" s="6"/>
      <c r="AD125" s="6"/>
      <c r="AE125" s="26">
        <v>14500000</v>
      </c>
      <c r="AF125" s="20" t="s">
        <v>6297</v>
      </c>
      <c r="AG125" s="27"/>
      <c r="AH125" s="20" t="s">
        <v>6248</v>
      </c>
      <c r="AI125" s="26">
        <v>14500000</v>
      </c>
      <c r="AJ125" s="20" t="s">
        <v>6297</v>
      </c>
      <c r="AK125" s="27"/>
      <c r="AL125" s="20" t="s">
        <v>6248</v>
      </c>
      <c r="AM125" s="7"/>
      <c r="AN125" s="7"/>
      <c r="AO125" s="7"/>
      <c r="AP125" s="6"/>
      <c r="AQ125" s="6"/>
      <c r="AR125" s="6"/>
      <c r="AS125" s="7">
        <f t="shared" si="8"/>
        <v>14500000</v>
      </c>
      <c r="AT125" s="7">
        <f t="shared" si="9"/>
        <v>0</v>
      </c>
      <c r="AU125" s="7">
        <v>75</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row>
    <row r="126" spans="1:67" ht="204" x14ac:dyDescent="0.25">
      <c r="A126" s="5">
        <v>121</v>
      </c>
      <c r="B126" s="5">
        <v>121</v>
      </c>
      <c r="C126" s="19">
        <v>239</v>
      </c>
      <c r="D126" s="20" t="s">
        <v>35</v>
      </c>
      <c r="E126" s="20" t="s">
        <v>86</v>
      </c>
      <c r="F126" s="20" t="s">
        <v>6675</v>
      </c>
      <c r="G126" s="20" t="s">
        <v>2053</v>
      </c>
      <c r="H126" s="6" t="s">
        <v>86</v>
      </c>
      <c r="I126" s="7">
        <f t="shared" si="5"/>
        <v>0</v>
      </c>
      <c r="J126" s="7">
        <f t="shared" si="6"/>
        <v>6247500</v>
      </c>
      <c r="K126" s="7">
        <f t="shared" si="7"/>
        <v>0</v>
      </c>
      <c r="L126" s="6">
        <v>24</v>
      </c>
      <c r="M126" s="20" t="s">
        <v>2667</v>
      </c>
      <c r="N126" s="6" t="s">
        <v>501</v>
      </c>
      <c r="O126" s="6" t="s">
        <v>856</v>
      </c>
      <c r="P126" s="6" t="s">
        <v>1228</v>
      </c>
      <c r="Q126" s="6" t="s">
        <v>1210</v>
      </c>
      <c r="R126" s="6" t="s">
        <v>1229</v>
      </c>
      <c r="S126" s="6" t="s">
        <v>5238</v>
      </c>
      <c r="T126" s="6" t="s">
        <v>1731</v>
      </c>
      <c r="U126" s="6" t="s">
        <v>1946</v>
      </c>
      <c r="V126" s="6" t="s">
        <v>1965</v>
      </c>
      <c r="W126" s="6" t="s">
        <v>2160</v>
      </c>
      <c r="X126" s="7" t="s">
        <v>2053</v>
      </c>
      <c r="Y126" s="6"/>
      <c r="Z126" s="26">
        <v>7400000</v>
      </c>
      <c r="AA126" s="20" t="s">
        <v>2604</v>
      </c>
      <c r="AB126" s="6" t="s">
        <v>2307</v>
      </c>
      <c r="AC126" s="6" t="s">
        <v>501</v>
      </c>
      <c r="AD126" s="6"/>
      <c r="AE126" s="26">
        <v>6247500</v>
      </c>
      <c r="AF126" s="20" t="s">
        <v>6753</v>
      </c>
      <c r="AG126" s="27" t="s">
        <v>6754</v>
      </c>
      <c r="AH126" s="20" t="s">
        <v>6755</v>
      </c>
      <c r="AI126" s="26"/>
      <c r="AJ126" s="20"/>
      <c r="AK126" s="27"/>
      <c r="AL126" s="20"/>
      <c r="AM126" s="7">
        <v>6247500</v>
      </c>
      <c r="AN126" s="7"/>
      <c r="AO126" s="7"/>
      <c r="AP126" s="6" t="s">
        <v>6751</v>
      </c>
      <c r="AQ126" s="6"/>
      <c r="AR126" s="6"/>
      <c r="AS126" s="7">
        <f t="shared" si="8"/>
        <v>6247500</v>
      </c>
      <c r="AT126" s="7">
        <f t="shared" si="9"/>
        <v>6247500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row>
    <row r="127" spans="1:67" ht="156" x14ac:dyDescent="0.25">
      <c r="A127" s="5">
        <v>122</v>
      </c>
      <c r="B127" s="5">
        <v>122</v>
      </c>
      <c r="C127" s="19">
        <v>249</v>
      </c>
      <c r="D127" s="20" t="s">
        <v>35</v>
      </c>
      <c r="E127" s="20" t="s">
        <v>6079</v>
      </c>
      <c r="F127" s="20" t="s">
        <v>857</v>
      </c>
      <c r="G127" s="20" t="s">
        <v>2053</v>
      </c>
      <c r="H127" s="6" t="s">
        <v>87</v>
      </c>
      <c r="I127" s="7">
        <f t="shared" si="5"/>
        <v>0</v>
      </c>
      <c r="J127" s="7">
        <f t="shared" si="6"/>
        <v>0</v>
      </c>
      <c r="K127" s="7">
        <f t="shared" si="7"/>
        <v>0</v>
      </c>
      <c r="L127" s="6">
        <v>155</v>
      </c>
      <c r="M127" s="20" t="s">
        <v>2667</v>
      </c>
      <c r="N127" s="6" t="s">
        <v>502</v>
      </c>
      <c r="O127" s="6" t="s">
        <v>857</v>
      </c>
      <c r="P127" s="6" t="s">
        <v>1258</v>
      </c>
      <c r="Q127" s="6" t="s">
        <v>1259</v>
      </c>
      <c r="R127" s="6" t="s">
        <v>1260</v>
      </c>
      <c r="S127" s="6" t="s">
        <v>5239</v>
      </c>
      <c r="T127" s="6" t="s">
        <v>1732</v>
      </c>
      <c r="U127" s="6" t="s">
        <v>1946</v>
      </c>
      <c r="V127" s="6" t="s">
        <v>1976</v>
      </c>
      <c r="W127" s="6" t="s">
        <v>2168</v>
      </c>
      <c r="X127" s="7" t="s">
        <v>2053</v>
      </c>
      <c r="Y127" s="6"/>
      <c r="Z127" s="26">
        <v>6000000</v>
      </c>
      <c r="AA127" s="20" t="s">
        <v>2597</v>
      </c>
      <c r="AB127" s="6" t="s">
        <v>873</v>
      </c>
      <c r="AC127" s="6"/>
      <c r="AD127" s="6"/>
      <c r="AE127" s="26"/>
      <c r="AF127" s="20"/>
      <c r="AG127" s="27"/>
      <c r="AH127" s="20"/>
      <c r="AI127" s="26"/>
      <c r="AJ127" s="20"/>
      <c r="AK127" s="27"/>
      <c r="AL127" s="20"/>
      <c r="AM127" s="7"/>
      <c r="AN127" s="7"/>
      <c r="AO127" s="7"/>
      <c r="AP127" s="6"/>
      <c r="AQ127" s="6"/>
      <c r="AR127" s="6"/>
      <c r="AS127" s="7">
        <f t="shared" si="8"/>
        <v>0</v>
      </c>
      <c r="AT127" s="7">
        <f t="shared" si="9"/>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row>
    <row r="128" spans="1:67" ht="84" x14ac:dyDescent="0.25">
      <c r="A128" s="5">
        <v>123</v>
      </c>
      <c r="B128" s="5">
        <v>123</v>
      </c>
      <c r="C128" s="19">
        <v>257</v>
      </c>
      <c r="D128" s="20" t="s">
        <v>35</v>
      </c>
      <c r="E128" s="20" t="s">
        <v>88</v>
      </c>
      <c r="F128" s="20" t="s">
        <v>858</v>
      </c>
      <c r="G128" s="20" t="s">
        <v>2053</v>
      </c>
      <c r="H128" s="6" t="s">
        <v>88</v>
      </c>
      <c r="I128" s="7">
        <f t="shared" si="5"/>
        <v>0</v>
      </c>
      <c r="J128" s="7">
        <f t="shared" si="6"/>
        <v>1000000</v>
      </c>
      <c r="K128" s="7">
        <f t="shared" si="7"/>
        <v>0</v>
      </c>
      <c r="L128" s="6">
        <v>155</v>
      </c>
      <c r="M128" s="20" t="s">
        <v>2667</v>
      </c>
      <c r="N128" s="6" t="s">
        <v>503</v>
      </c>
      <c r="O128" s="6" t="s">
        <v>858</v>
      </c>
      <c r="P128" s="6" t="s">
        <v>1258</v>
      </c>
      <c r="Q128" s="6" t="s">
        <v>1259</v>
      </c>
      <c r="R128" s="6" t="s">
        <v>1260</v>
      </c>
      <c r="S128" s="6" t="s">
        <v>5240</v>
      </c>
      <c r="T128" s="6" t="s">
        <v>1732</v>
      </c>
      <c r="U128" s="6" t="s">
        <v>1946</v>
      </c>
      <c r="V128" s="6" t="s">
        <v>1976</v>
      </c>
      <c r="W128" s="6" t="s">
        <v>2168</v>
      </c>
      <c r="X128" s="7" t="s">
        <v>2053</v>
      </c>
      <c r="Y128" s="6"/>
      <c r="Z128" s="26" t="s">
        <v>873</v>
      </c>
      <c r="AA128" s="20" t="s">
        <v>873</v>
      </c>
      <c r="AB128" s="6" t="s">
        <v>873</v>
      </c>
      <c r="AC128" s="6"/>
      <c r="AD128" s="6"/>
      <c r="AE128" s="26">
        <v>1000000</v>
      </c>
      <c r="AF128" s="20" t="s">
        <v>6314</v>
      </c>
      <c r="AG128" s="27" t="s">
        <v>6315</v>
      </c>
      <c r="AH128" s="20" t="s">
        <v>5905</v>
      </c>
      <c r="AI128" s="26">
        <v>1000000</v>
      </c>
      <c r="AJ128" s="20" t="s">
        <v>6314</v>
      </c>
      <c r="AK128" s="27" t="s">
        <v>6315</v>
      </c>
      <c r="AL128" s="20" t="s">
        <v>5905</v>
      </c>
      <c r="AM128" s="7"/>
      <c r="AN128" s="7"/>
      <c r="AO128" s="7"/>
      <c r="AP128" s="6"/>
      <c r="AQ128" s="6"/>
      <c r="AR128" s="6"/>
      <c r="AS128" s="7">
        <f t="shared" si="8"/>
        <v>1000000</v>
      </c>
      <c r="AT128" s="7">
        <f t="shared" si="9"/>
        <v>0</v>
      </c>
      <c r="AU128" s="7">
        <v>0</v>
      </c>
      <c r="AV128" s="7">
        <v>0</v>
      </c>
      <c r="AW128" s="7">
        <v>0</v>
      </c>
      <c r="AX128" s="7">
        <v>0</v>
      </c>
      <c r="AY128" s="7">
        <v>0</v>
      </c>
      <c r="AZ128" s="7">
        <v>0</v>
      </c>
      <c r="BA128" s="7">
        <v>0</v>
      </c>
      <c r="BB128" s="7">
        <v>0</v>
      </c>
      <c r="BC128" s="7">
        <v>0</v>
      </c>
      <c r="BD128" s="7">
        <v>0</v>
      </c>
      <c r="BE128" s="7">
        <v>0</v>
      </c>
      <c r="BF128" s="7">
        <v>0</v>
      </c>
      <c r="BG128" s="7">
        <v>0</v>
      </c>
      <c r="BH128" s="7">
        <v>0</v>
      </c>
      <c r="BI128" s="7">
        <v>0</v>
      </c>
      <c r="BJ128" s="7">
        <v>0</v>
      </c>
      <c r="BK128" s="7">
        <v>0</v>
      </c>
      <c r="BL128" s="7">
        <v>0</v>
      </c>
      <c r="BM128" s="7">
        <v>0</v>
      </c>
      <c r="BN128" s="7">
        <v>0</v>
      </c>
      <c r="BO128" s="7">
        <v>0</v>
      </c>
    </row>
    <row r="129" spans="1:67" ht="36" x14ac:dyDescent="0.25">
      <c r="A129" s="5">
        <v>124</v>
      </c>
      <c r="B129" s="5">
        <v>124</v>
      </c>
      <c r="C129" s="19">
        <v>263</v>
      </c>
      <c r="D129" s="20" t="s">
        <v>35</v>
      </c>
      <c r="E129" s="20" t="s">
        <v>89</v>
      </c>
      <c r="F129" s="20" t="s">
        <v>6080</v>
      </c>
      <c r="G129" s="20" t="s">
        <v>2053</v>
      </c>
      <c r="H129" s="6" t="s">
        <v>89</v>
      </c>
      <c r="I129" s="7">
        <f t="shared" si="5"/>
        <v>1950</v>
      </c>
      <c r="J129" s="7">
        <f t="shared" si="6"/>
        <v>1200000</v>
      </c>
      <c r="K129" s="7">
        <f t="shared" si="7"/>
        <v>2340000000</v>
      </c>
      <c r="L129" s="6">
        <v>148</v>
      </c>
      <c r="M129" s="20" t="s">
        <v>2667</v>
      </c>
      <c r="N129" s="6" t="s">
        <v>504</v>
      </c>
      <c r="O129" s="6" t="s">
        <v>859</v>
      </c>
      <c r="P129" s="6" t="s">
        <v>1242</v>
      </c>
      <c r="Q129" s="6" t="s">
        <v>1205</v>
      </c>
      <c r="R129" s="6" t="s">
        <v>1243</v>
      </c>
      <c r="S129" s="6" t="s">
        <v>5241</v>
      </c>
      <c r="T129" s="6" t="s">
        <v>1724</v>
      </c>
      <c r="U129" s="6" t="s">
        <v>1948</v>
      </c>
      <c r="V129" s="6" t="s">
        <v>1977</v>
      </c>
      <c r="W129" s="6" t="s">
        <v>2164</v>
      </c>
      <c r="X129" s="7" t="s">
        <v>2053</v>
      </c>
      <c r="Y129" s="6"/>
      <c r="Z129" s="26">
        <v>1280000</v>
      </c>
      <c r="AA129" s="20" t="s">
        <v>2606</v>
      </c>
      <c r="AB129" s="6" t="s">
        <v>2308</v>
      </c>
      <c r="AC129" s="6"/>
      <c r="AD129" s="6"/>
      <c r="AE129" s="26">
        <v>1200000</v>
      </c>
      <c r="AF129" s="20" t="s">
        <v>6297</v>
      </c>
      <c r="AG129" s="27"/>
      <c r="AH129" s="20" t="s">
        <v>6248</v>
      </c>
      <c r="AI129" s="26">
        <v>1200000</v>
      </c>
      <c r="AJ129" s="20" t="s">
        <v>6297</v>
      </c>
      <c r="AK129" s="27"/>
      <c r="AL129" s="20" t="s">
        <v>6248</v>
      </c>
      <c r="AM129" s="7"/>
      <c r="AN129" s="7"/>
      <c r="AO129" s="7"/>
      <c r="AP129" s="6"/>
      <c r="AQ129" s="6"/>
      <c r="AR129" s="6"/>
      <c r="AS129" s="7">
        <f t="shared" si="8"/>
        <v>1200000</v>
      </c>
      <c r="AT129" s="7">
        <f t="shared" si="9"/>
        <v>0</v>
      </c>
      <c r="AU129" s="7">
        <v>1500</v>
      </c>
      <c r="AV129" s="7">
        <v>450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row>
    <row r="130" spans="1:67" ht="132" x14ac:dyDescent="0.25">
      <c r="A130" s="5">
        <v>125</v>
      </c>
      <c r="B130" s="5">
        <v>125</v>
      </c>
      <c r="C130" s="19">
        <v>321</v>
      </c>
      <c r="D130" s="20" t="s">
        <v>36</v>
      </c>
      <c r="E130" s="20" t="s">
        <v>94</v>
      </c>
      <c r="F130" s="20" t="s">
        <v>864</v>
      </c>
      <c r="G130" s="20" t="s">
        <v>2053</v>
      </c>
      <c r="H130" s="6" t="s">
        <v>94</v>
      </c>
      <c r="I130" s="7">
        <f t="shared" si="5"/>
        <v>142600</v>
      </c>
      <c r="J130" s="7">
        <f t="shared" si="6"/>
        <v>8500</v>
      </c>
      <c r="K130" s="7">
        <f t="shared" si="7"/>
        <v>1212100000</v>
      </c>
      <c r="L130" s="6">
        <v>77</v>
      </c>
      <c r="M130" s="20" t="s">
        <v>2665</v>
      </c>
      <c r="N130" s="6" t="s">
        <v>507</v>
      </c>
      <c r="O130" s="6" t="s">
        <v>864</v>
      </c>
      <c r="P130" s="6" t="s">
        <v>1267</v>
      </c>
      <c r="Q130" s="6" t="s">
        <v>1268</v>
      </c>
      <c r="R130" s="6" t="s">
        <v>1269</v>
      </c>
      <c r="S130" s="6" t="s">
        <v>5246</v>
      </c>
      <c r="T130" s="6" t="s">
        <v>1735</v>
      </c>
      <c r="U130" s="6" t="s">
        <v>1947</v>
      </c>
      <c r="V130" s="6" t="s">
        <v>1980</v>
      </c>
      <c r="W130" s="6" t="s">
        <v>2155</v>
      </c>
      <c r="X130" s="7" t="s">
        <v>2053</v>
      </c>
      <c r="Y130" s="6"/>
      <c r="Z130" s="26">
        <v>8500</v>
      </c>
      <c r="AA130" s="20" t="s">
        <v>2611</v>
      </c>
      <c r="AB130" s="6" t="s">
        <v>2313</v>
      </c>
      <c r="AC130" s="6"/>
      <c r="AD130" s="6"/>
      <c r="AE130" s="26">
        <v>8500</v>
      </c>
      <c r="AF130" s="20" t="s">
        <v>6244</v>
      </c>
      <c r="AG130" s="27" t="s">
        <v>6245</v>
      </c>
      <c r="AH130" s="20" t="s">
        <v>6233</v>
      </c>
      <c r="AI130" s="26">
        <v>8500</v>
      </c>
      <c r="AJ130" s="20" t="s">
        <v>6244</v>
      </c>
      <c r="AK130" s="27" t="s">
        <v>6245</v>
      </c>
      <c r="AL130" s="20" t="s">
        <v>6233</v>
      </c>
      <c r="AM130" s="7"/>
      <c r="AN130" s="7"/>
      <c r="AO130" s="7"/>
      <c r="AP130" s="6"/>
      <c r="AQ130" s="6"/>
      <c r="AR130" s="6"/>
      <c r="AS130" s="7">
        <f t="shared" si="8"/>
        <v>8500</v>
      </c>
      <c r="AT130" s="7">
        <f t="shared" si="9"/>
        <v>0</v>
      </c>
      <c r="AU130" s="7">
        <v>0</v>
      </c>
      <c r="AV130" s="7">
        <v>0</v>
      </c>
      <c r="AW130" s="7">
        <v>0</v>
      </c>
      <c r="AX130" s="7">
        <v>140000</v>
      </c>
      <c r="AY130" s="7">
        <v>0</v>
      </c>
      <c r="AZ130" s="7">
        <v>0</v>
      </c>
      <c r="BA130" s="7">
        <v>0</v>
      </c>
      <c r="BB130" s="7">
        <v>0</v>
      </c>
      <c r="BC130" s="7">
        <v>0</v>
      </c>
      <c r="BD130" s="7">
        <v>0</v>
      </c>
      <c r="BE130" s="7">
        <v>0</v>
      </c>
      <c r="BF130" s="7">
        <v>0</v>
      </c>
      <c r="BG130" s="7">
        <v>500</v>
      </c>
      <c r="BH130" s="7">
        <v>0</v>
      </c>
      <c r="BI130" s="7">
        <v>0</v>
      </c>
      <c r="BJ130" s="7">
        <v>100</v>
      </c>
      <c r="BK130" s="7">
        <v>2000</v>
      </c>
      <c r="BL130" s="7">
        <v>0</v>
      </c>
      <c r="BM130" s="7">
        <v>0</v>
      </c>
      <c r="BN130" s="7">
        <v>0</v>
      </c>
      <c r="BO130" s="7">
        <v>0</v>
      </c>
    </row>
    <row r="131" spans="1:67" ht="168" x14ac:dyDescent="0.25">
      <c r="A131" s="5">
        <v>126</v>
      </c>
      <c r="B131" s="5">
        <v>126</v>
      </c>
      <c r="C131" s="19">
        <v>333</v>
      </c>
      <c r="D131" s="20" t="s">
        <v>36</v>
      </c>
      <c r="E131" s="20" t="s">
        <v>95</v>
      </c>
      <c r="F131" s="20" t="s">
        <v>6081</v>
      </c>
      <c r="G131" s="20" t="s">
        <v>2053</v>
      </c>
      <c r="H131" s="6" t="s">
        <v>95</v>
      </c>
      <c r="I131" s="7">
        <f t="shared" si="5"/>
        <v>0</v>
      </c>
      <c r="J131" s="7">
        <f t="shared" si="6"/>
        <v>5500000</v>
      </c>
      <c r="K131" s="7">
        <f t="shared" si="7"/>
        <v>0</v>
      </c>
      <c r="L131" s="6">
        <v>115</v>
      </c>
      <c r="M131" s="20" t="s">
        <v>2667</v>
      </c>
      <c r="N131" s="6" t="s">
        <v>508</v>
      </c>
      <c r="O131" s="6" t="s">
        <v>865</v>
      </c>
      <c r="P131" s="6" t="s">
        <v>1270</v>
      </c>
      <c r="Q131" s="6" t="s">
        <v>1271</v>
      </c>
      <c r="R131" s="6" t="s">
        <v>1272</v>
      </c>
      <c r="S131" s="6" t="s">
        <v>5247</v>
      </c>
      <c r="T131" s="6" t="s">
        <v>1736</v>
      </c>
      <c r="U131" s="6" t="s">
        <v>1948</v>
      </c>
      <c r="V131" s="6" t="s">
        <v>1981</v>
      </c>
      <c r="W131" s="6" t="s">
        <v>2171</v>
      </c>
      <c r="X131" s="7" t="s">
        <v>2053</v>
      </c>
      <c r="Y131" s="6"/>
      <c r="Z131" s="26">
        <v>6500000</v>
      </c>
      <c r="AA131" s="20" t="s">
        <v>2597</v>
      </c>
      <c r="AB131" s="6" t="s">
        <v>2314</v>
      </c>
      <c r="AC131" s="6"/>
      <c r="AD131" s="6"/>
      <c r="AE131" s="26">
        <v>5500000</v>
      </c>
      <c r="AF131" s="20" t="s">
        <v>6231</v>
      </c>
      <c r="AG131" s="27" t="s">
        <v>6237</v>
      </c>
      <c r="AH131" s="20" t="s">
        <v>6233</v>
      </c>
      <c r="AI131" s="26">
        <v>5500000</v>
      </c>
      <c r="AJ131" s="20" t="s">
        <v>6231</v>
      </c>
      <c r="AK131" s="27" t="s">
        <v>6237</v>
      </c>
      <c r="AL131" s="20" t="s">
        <v>6233</v>
      </c>
      <c r="AM131" s="7"/>
      <c r="AN131" s="7"/>
      <c r="AO131" s="7"/>
      <c r="AP131" s="6"/>
      <c r="AQ131" s="6"/>
      <c r="AR131" s="6"/>
      <c r="AS131" s="7">
        <f t="shared" si="8"/>
        <v>5500000</v>
      </c>
      <c r="AT131" s="7">
        <f t="shared" si="9"/>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row>
    <row r="132" spans="1:67" ht="108" x14ac:dyDescent="0.25">
      <c r="A132" s="5">
        <v>127</v>
      </c>
      <c r="B132" s="5">
        <v>127</v>
      </c>
      <c r="C132" s="19">
        <v>376</v>
      </c>
      <c r="D132" s="20" t="s">
        <v>37</v>
      </c>
      <c r="E132" s="20" t="s">
        <v>6082</v>
      </c>
      <c r="F132" s="20" t="s">
        <v>6083</v>
      </c>
      <c r="G132" s="20" t="s">
        <v>2053</v>
      </c>
      <c r="H132" s="6" t="s">
        <v>97</v>
      </c>
      <c r="I132" s="7">
        <f t="shared" si="5"/>
        <v>200</v>
      </c>
      <c r="J132" s="7">
        <f t="shared" si="6"/>
        <v>0</v>
      </c>
      <c r="K132" s="7">
        <f t="shared" si="7"/>
        <v>0</v>
      </c>
      <c r="L132" s="6">
        <v>165</v>
      </c>
      <c r="M132" s="20" t="s">
        <v>2665</v>
      </c>
      <c r="N132" s="6" t="s">
        <v>510</v>
      </c>
      <c r="O132" s="6" t="s">
        <v>867</v>
      </c>
      <c r="P132" s="6" t="s">
        <v>1221</v>
      </c>
      <c r="Q132" s="6" t="s">
        <v>1219</v>
      </c>
      <c r="R132" s="6" t="s">
        <v>1222</v>
      </c>
      <c r="S132" s="6" t="s">
        <v>5249</v>
      </c>
      <c r="T132" s="6" t="s">
        <v>1738</v>
      </c>
      <c r="U132" s="6" t="s">
        <v>1948</v>
      </c>
      <c r="V132" s="6" t="s">
        <v>1983</v>
      </c>
      <c r="W132" s="6" t="s">
        <v>2172</v>
      </c>
      <c r="X132" s="7" t="s">
        <v>2053</v>
      </c>
      <c r="Y132" s="6"/>
      <c r="Z132" s="26">
        <v>7070000</v>
      </c>
      <c r="AA132" s="20" t="s">
        <v>2604</v>
      </c>
      <c r="AB132" s="6" t="s">
        <v>2316</v>
      </c>
      <c r="AC132" s="6"/>
      <c r="AD132" s="6"/>
      <c r="AE132" s="26"/>
      <c r="AF132" s="20"/>
      <c r="AG132" s="27"/>
      <c r="AH132" s="20"/>
      <c r="AI132" s="26"/>
      <c r="AJ132" s="20"/>
      <c r="AK132" s="27"/>
      <c r="AL132" s="20"/>
      <c r="AM132" s="7"/>
      <c r="AN132" s="7"/>
      <c r="AO132" s="7"/>
      <c r="AP132" s="6"/>
      <c r="AQ132" s="6"/>
      <c r="AR132" s="6"/>
      <c r="AS132" s="7">
        <f t="shared" si="8"/>
        <v>0</v>
      </c>
      <c r="AT132" s="7">
        <f t="shared" si="9"/>
        <v>0</v>
      </c>
      <c r="AU132" s="7">
        <v>200</v>
      </c>
      <c r="AV132" s="7">
        <v>0</v>
      </c>
      <c r="AW132" s="7">
        <v>0</v>
      </c>
      <c r="AX132" s="7">
        <v>0</v>
      </c>
      <c r="AY132" s="7">
        <v>0</v>
      </c>
      <c r="AZ132" s="7">
        <v>0</v>
      </c>
      <c r="BA132" s="7">
        <v>0</v>
      </c>
      <c r="BB132" s="7">
        <v>0</v>
      </c>
      <c r="BC132" s="7">
        <v>0</v>
      </c>
      <c r="BD132" s="7">
        <v>0</v>
      </c>
      <c r="BE132" s="7">
        <v>0</v>
      </c>
      <c r="BF132" s="7">
        <v>0</v>
      </c>
      <c r="BG132" s="7">
        <v>0</v>
      </c>
      <c r="BH132" s="7">
        <v>0</v>
      </c>
      <c r="BI132" s="7">
        <v>0</v>
      </c>
      <c r="BJ132" s="7">
        <v>0</v>
      </c>
      <c r="BK132" s="7">
        <v>0</v>
      </c>
      <c r="BL132" s="7">
        <v>0</v>
      </c>
      <c r="BM132" s="7">
        <v>0</v>
      </c>
      <c r="BN132" s="7">
        <v>0</v>
      </c>
      <c r="BO132" s="7">
        <v>0</v>
      </c>
    </row>
    <row r="133" spans="1:67" ht="108" x14ac:dyDescent="0.25">
      <c r="A133" s="5">
        <v>128</v>
      </c>
      <c r="B133" s="5">
        <v>128</v>
      </c>
      <c r="C133" s="19">
        <v>377</v>
      </c>
      <c r="D133" s="20" t="s">
        <v>37</v>
      </c>
      <c r="E133" s="20" t="s">
        <v>6084</v>
      </c>
      <c r="F133" s="20" t="s">
        <v>6085</v>
      </c>
      <c r="G133" s="20" t="s">
        <v>2053</v>
      </c>
      <c r="H133" s="6" t="s">
        <v>98</v>
      </c>
      <c r="I133" s="7">
        <f t="shared" si="5"/>
        <v>200</v>
      </c>
      <c r="J133" s="7">
        <f t="shared" si="6"/>
        <v>0</v>
      </c>
      <c r="K133" s="7">
        <f t="shared" si="7"/>
        <v>0</v>
      </c>
      <c r="L133" s="6">
        <v>165</v>
      </c>
      <c r="M133" s="20" t="s">
        <v>2665</v>
      </c>
      <c r="N133" s="6" t="s">
        <v>511</v>
      </c>
      <c r="O133" s="6" t="s">
        <v>868</v>
      </c>
      <c r="P133" s="6" t="s">
        <v>1221</v>
      </c>
      <c r="Q133" s="6" t="s">
        <v>1219</v>
      </c>
      <c r="R133" s="6" t="s">
        <v>1222</v>
      </c>
      <c r="S133" s="6" t="s">
        <v>5250</v>
      </c>
      <c r="T133" s="6" t="s">
        <v>1738</v>
      </c>
      <c r="U133" s="6" t="s">
        <v>1948</v>
      </c>
      <c r="V133" s="6" t="s">
        <v>1983</v>
      </c>
      <c r="W133" s="6" t="s">
        <v>2172</v>
      </c>
      <c r="X133" s="7" t="s">
        <v>2053</v>
      </c>
      <c r="Y133" s="6"/>
      <c r="Z133" s="26">
        <v>7070000</v>
      </c>
      <c r="AA133" s="20" t="s">
        <v>2604</v>
      </c>
      <c r="AB133" s="6" t="s">
        <v>2317</v>
      </c>
      <c r="AC133" s="6"/>
      <c r="AD133" s="6"/>
      <c r="AE133" s="26"/>
      <c r="AF133" s="20"/>
      <c r="AG133" s="27"/>
      <c r="AH133" s="20"/>
      <c r="AI133" s="26"/>
      <c r="AJ133" s="20"/>
      <c r="AK133" s="27"/>
      <c r="AL133" s="20"/>
      <c r="AM133" s="7"/>
      <c r="AN133" s="7"/>
      <c r="AO133" s="7"/>
      <c r="AP133" s="6"/>
      <c r="AQ133" s="6"/>
      <c r="AR133" s="6"/>
      <c r="AS133" s="7">
        <f t="shared" si="8"/>
        <v>0</v>
      </c>
      <c r="AT133" s="7">
        <f t="shared" si="9"/>
        <v>0</v>
      </c>
      <c r="AU133" s="7">
        <v>200</v>
      </c>
      <c r="AV133" s="7">
        <v>0</v>
      </c>
      <c r="AW133" s="7">
        <v>0</v>
      </c>
      <c r="AX133" s="7">
        <v>0</v>
      </c>
      <c r="AY133" s="7">
        <v>0</v>
      </c>
      <c r="AZ133" s="7">
        <v>0</v>
      </c>
      <c r="BA133" s="7">
        <v>0</v>
      </c>
      <c r="BB133" s="7">
        <v>0</v>
      </c>
      <c r="BC133" s="7">
        <v>0</v>
      </c>
      <c r="BD133" s="7">
        <v>0</v>
      </c>
      <c r="BE133" s="7">
        <v>0</v>
      </c>
      <c r="BF133" s="7">
        <v>0</v>
      </c>
      <c r="BG133" s="7">
        <v>0</v>
      </c>
      <c r="BH133" s="7">
        <v>0</v>
      </c>
      <c r="BI133" s="7">
        <v>0</v>
      </c>
      <c r="BJ133" s="7">
        <v>0</v>
      </c>
      <c r="BK133" s="7">
        <v>0</v>
      </c>
      <c r="BL133" s="7">
        <v>0</v>
      </c>
      <c r="BM133" s="7">
        <v>0</v>
      </c>
      <c r="BN133" s="7">
        <v>0</v>
      </c>
      <c r="BO133" s="7">
        <v>0</v>
      </c>
    </row>
    <row r="134" spans="1:67" ht="156" x14ac:dyDescent="0.25">
      <c r="A134" s="5">
        <v>129</v>
      </c>
      <c r="B134" s="5">
        <v>129</v>
      </c>
      <c r="C134" s="19">
        <v>388</v>
      </c>
      <c r="D134" s="20" t="s">
        <v>37</v>
      </c>
      <c r="E134" s="20" t="s">
        <v>99</v>
      </c>
      <c r="F134" s="20" t="s">
        <v>5710</v>
      </c>
      <c r="G134" s="20" t="s">
        <v>2253</v>
      </c>
      <c r="H134" s="6" t="s">
        <v>99</v>
      </c>
      <c r="I134" s="7">
        <f t="shared" si="5"/>
        <v>100</v>
      </c>
      <c r="J134" s="7">
        <f t="shared" si="6"/>
        <v>0</v>
      </c>
      <c r="K134" s="7">
        <f t="shared" si="7"/>
        <v>0</v>
      </c>
      <c r="L134" s="6">
        <v>68</v>
      </c>
      <c r="M134" s="20" t="s">
        <v>2665</v>
      </c>
      <c r="N134" s="6" t="s">
        <v>512</v>
      </c>
      <c r="O134" s="6" t="s">
        <v>869</v>
      </c>
      <c r="P134" s="6" t="s">
        <v>1276</v>
      </c>
      <c r="Q134" s="6" t="s">
        <v>1277</v>
      </c>
      <c r="R134" s="6" t="s">
        <v>1278</v>
      </c>
      <c r="S134" s="6" t="s">
        <v>5251</v>
      </c>
      <c r="T134" s="6" t="s">
        <v>1739</v>
      </c>
      <c r="U134" s="6" t="s">
        <v>1947</v>
      </c>
      <c r="V134" s="6" t="s">
        <v>1984</v>
      </c>
      <c r="W134" s="6" t="s">
        <v>2173</v>
      </c>
      <c r="X134" s="7" t="s">
        <v>2253</v>
      </c>
      <c r="Y134" s="6"/>
      <c r="Z134" s="26">
        <v>283500</v>
      </c>
      <c r="AA134" s="20" t="s">
        <v>2596</v>
      </c>
      <c r="AB134" s="6" t="s">
        <v>2318</v>
      </c>
      <c r="AC134" s="6"/>
      <c r="AD134" s="6"/>
      <c r="AE134" s="26"/>
      <c r="AF134" s="20"/>
      <c r="AG134" s="27"/>
      <c r="AH134" s="20"/>
      <c r="AI134" s="26"/>
      <c r="AJ134" s="20"/>
      <c r="AK134" s="27"/>
      <c r="AL134" s="20"/>
      <c r="AM134" s="7"/>
      <c r="AN134" s="7"/>
      <c r="AO134" s="7"/>
      <c r="AP134" s="6"/>
      <c r="AQ134" s="6"/>
      <c r="AR134" s="6"/>
      <c r="AS134" s="7">
        <f t="shared" si="8"/>
        <v>0</v>
      </c>
      <c r="AT134" s="7">
        <f t="shared" si="9"/>
        <v>0</v>
      </c>
      <c r="AU134" s="7">
        <v>0</v>
      </c>
      <c r="AV134" s="7">
        <v>0</v>
      </c>
      <c r="AW134" s="7">
        <v>0</v>
      </c>
      <c r="AX134" s="7">
        <v>0</v>
      </c>
      <c r="AY134" s="7">
        <v>0</v>
      </c>
      <c r="AZ134" s="7">
        <v>0</v>
      </c>
      <c r="BA134" s="7">
        <v>100</v>
      </c>
      <c r="BB134" s="7">
        <v>0</v>
      </c>
      <c r="BC134" s="7">
        <v>0</v>
      </c>
      <c r="BD134" s="7">
        <v>0</v>
      </c>
      <c r="BE134" s="7">
        <v>0</v>
      </c>
      <c r="BF134" s="7">
        <v>0</v>
      </c>
      <c r="BG134" s="7">
        <v>0</v>
      </c>
      <c r="BH134" s="7">
        <v>0</v>
      </c>
      <c r="BI134" s="7">
        <v>0</v>
      </c>
      <c r="BJ134" s="7">
        <v>0</v>
      </c>
      <c r="BK134" s="7">
        <v>0</v>
      </c>
      <c r="BL134" s="7">
        <v>0</v>
      </c>
      <c r="BM134" s="7">
        <v>0</v>
      </c>
      <c r="BN134" s="7">
        <v>0</v>
      </c>
      <c r="BO134" s="7">
        <v>0</v>
      </c>
    </row>
    <row r="135" spans="1:67" ht="72" x14ac:dyDescent="0.25">
      <c r="A135" s="5">
        <v>130</v>
      </c>
      <c r="B135" s="5">
        <v>130</v>
      </c>
      <c r="C135" s="19" t="s">
        <v>5712</v>
      </c>
      <c r="D135" s="20" t="s">
        <v>37</v>
      </c>
      <c r="E135" s="20" t="s">
        <v>100</v>
      </c>
      <c r="F135" s="20" t="s">
        <v>871</v>
      </c>
      <c r="G135" s="20" t="s">
        <v>2053</v>
      </c>
      <c r="H135" s="6" t="s">
        <v>100</v>
      </c>
      <c r="I135" s="7">
        <f t="shared" ref="I135:I198" si="10">SUM(AU135:BO135)</f>
        <v>0</v>
      </c>
      <c r="J135" s="7">
        <f t="shared" ref="J135:J198" si="11">IF(AS135*AT135=0,MAX(AS135:AT135),MIN(AS135:AT135))</f>
        <v>8000000</v>
      </c>
      <c r="K135" s="7">
        <f t="shared" ref="K135:K198" si="12">I135*J135</f>
        <v>0</v>
      </c>
      <c r="L135" s="6">
        <v>154</v>
      </c>
      <c r="M135" s="20" t="s">
        <v>2667</v>
      </c>
      <c r="N135" s="6" t="s">
        <v>514</v>
      </c>
      <c r="O135" s="6" t="s">
        <v>871</v>
      </c>
      <c r="P135" s="6" t="s">
        <v>1282</v>
      </c>
      <c r="Q135" s="6" t="s">
        <v>1219</v>
      </c>
      <c r="R135" s="6" t="s">
        <v>1283</v>
      </c>
      <c r="S135" s="6" t="s">
        <v>5253</v>
      </c>
      <c r="T135" s="6" t="s">
        <v>1741</v>
      </c>
      <c r="U135" s="6" t="s">
        <v>1947</v>
      </c>
      <c r="V135" s="6" t="s">
        <v>1986</v>
      </c>
      <c r="W135" s="6" t="s">
        <v>2174</v>
      </c>
      <c r="X135" s="7" t="s">
        <v>2053</v>
      </c>
      <c r="Y135" s="6"/>
      <c r="Z135" s="26">
        <v>10400000</v>
      </c>
      <c r="AA135" s="20" t="s">
        <v>2597</v>
      </c>
      <c r="AB135" s="6" t="s">
        <v>2320</v>
      </c>
      <c r="AC135" s="6"/>
      <c r="AD135" s="6"/>
      <c r="AE135" s="26">
        <v>8000000</v>
      </c>
      <c r="AF135" s="20" t="s">
        <v>6246</v>
      </c>
      <c r="AG135" s="27" t="s">
        <v>6247</v>
      </c>
      <c r="AH135" s="20" t="s">
        <v>6248</v>
      </c>
      <c r="AI135" s="26">
        <v>8000000</v>
      </c>
      <c r="AJ135" s="20" t="s">
        <v>6246</v>
      </c>
      <c r="AK135" s="27" t="s">
        <v>6247</v>
      </c>
      <c r="AL135" s="20" t="s">
        <v>6248</v>
      </c>
      <c r="AM135" s="7"/>
      <c r="AN135" s="7"/>
      <c r="AO135" s="7"/>
      <c r="AP135" s="6"/>
      <c r="AQ135" s="6"/>
      <c r="AR135" s="6"/>
      <c r="AS135" s="7">
        <f t="shared" ref="AS135:AS198" si="13">ROUNDUP(MAX(AE135,AI135),0)</f>
        <v>8000000</v>
      </c>
      <c r="AT135" s="7">
        <f t="shared" ref="AT135:AT198" si="14">ROUNDUP(MIN(AM135:AO135),0)</f>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row>
    <row r="136" spans="1:67" ht="144" x14ac:dyDescent="0.25">
      <c r="A136" s="5">
        <v>131</v>
      </c>
      <c r="B136" s="5">
        <v>131</v>
      </c>
      <c r="C136" s="19">
        <v>396</v>
      </c>
      <c r="D136" s="20" t="s">
        <v>37</v>
      </c>
      <c r="E136" s="20" t="s">
        <v>101</v>
      </c>
      <c r="F136" s="20" t="s">
        <v>872</v>
      </c>
      <c r="G136" s="20" t="s">
        <v>2248</v>
      </c>
      <c r="H136" s="6" t="s">
        <v>101</v>
      </c>
      <c r="I136" s="7">
        <f t="shared" si="10"/>
        <v>0</v>
      </c>
      <c r="J136" s="7">
        <f t="shared" si="11"/>
        <v>0</v>
      </c>
      <c r="K136" s="7">
        <f t="shared" si="12"/>
        <v>0</v>
      </c>
      <c r="L136" s="6">
        <v>11</v>
      </c>
      <c r="M136" s="20" t="s">
        <v>2667</v>
      </c>
      <c r="N136" s="6" t="s">
        <v>515</v>
      </c>
      <c r="O136" s="6" t="s">
        <v>872</v>
      </c>
      <c r="P136" s="6" t="s">
        <v>1284</v>
      </c>
      <c r="Q136" s="6" t="s">
        <v>1285</v>
      </c>
      <c r="R136" s="6" t="s">
        <v>1286</v>
      </c>
      <c r="S136" s="6" t="s">
        <v>5254</v>
      </c>
      <c r="T136" s="6" t="s">
        <v>1742</v>
      </c>
      <c r="U136" s="6" t="s">
        <v>1947</v>
      </c>
      <c r="V136" s="6" t="s">
        <v>1987</v>
      </c>
      <c r="W136" s="6" t="s">
        <v>2163</v>
      </c>
      <c r="X136" s="7" t="s">
        <v>2248</v>
      </c>
      <c r="Y136" s="6"/>
      <c r="Z136" s="26">
        <v>58500000</v>
      </c>
      <c r="AA136" s="20" t="s">
        <v>2597</v>
      </c>
      <c r="AB136" s="6" t="s">
        <v>2321</v>
      </c>
      <c r="AC136" s="6"/>
      <c r="AD136" s="6"/>
      <c r="AE136" s="26"/>
      <c r="AF136" s="20"/>
      <c r="AG136" s="27"/>
      <c r="AH136" s="20"/>
      <c r="AI136" s="26"/>
      <c r="AJ136" s="20"/>
      <c r="AK136" s="27"/>
      <c r="AL136" s="20"/>
      <c r="AM136" s="7"/>
      <c r="AN136" s="7"/>
      <c r="AO136" s="7"/>
      <c r="AP136" s="6"/>
      <c r="AQ136" s="6"/>
      <c r="AR136" s="6"/>
      <c r="AS136" s="7">
        <f t="shared" si="13"/>
        <v>0</v>
      </c>
      <c r="AT136" s="7">
        <f t="shared" si="14"/>
        <v>0</v>
      </c>
      <c r="AU136" s="7">
        <v>0</v>
      </c>
      <c r="AV136" s="7">
        <v>0</v>
      </c>
      <c r="AW136" s="7">
        <v>0</v>
      </c>
      <c r="AX136" s="7">
        <v>0</v>
      </c>
      <c r="AY136" s="7">
        <v>0</v>
      </c>
      <c r="AZ136" s="7">
        <v>0</v>
      </c>
      <c r="BA136" s="7">
        <v>0</v>
      </c>
      <c r="BB136" s="7">
        <v>0</v>
      </c>
      <c r="BC136" s="7">
        <v>0</v>
      </c>
      <c r="BD136" s="7">
        <v>0</v>
      </c>
      <c r="BE136" s="7">
        <v>0</v>
      </c>
      <c r="BF136" s="7">
        <v>0</v>
      </c>
      <c r="BG136" s="7">
        <v>0</v>
      </c>
      <c r="BH136" s="7">
        <v>0</v>
      </c>
      <c r="BI136" s="7">
        <v>0</v>
      </c>
      <c r="BJ136" s="7">
        <v>0</v>
      </c>
      <c r="BK136" s="7">
        <v>0</v>
      </c>
      <c r="BL136" s="7">
        <v>0</v>
      </c>
      <c r="BM136" s="7">
        <v>0</v>
      </c>
      <c r="BN136" s="7">
        <v>0</v>
      </c>
      <c r="BO136" s="7">
        <v>0</v>
      </c>
    </row>
    <row r="137" spans="1:67" ht="60" x14ac:dyDescent="0.25">
      <c r="A137" s="5">
        <v>132</v>
      </c>
      <c r="B137" s="5">
        <v>132</v>
      </c>
      <c r="C137" s="19">
        <v>400</v>
      </c>
      <c r="D137" s="20" t="s">
        <v>37</v>
      </c>
      <c r="E137" s="20" t="s">
        <v>6086</v>
      </c>
      <c r="F137" s="20" t="s">
        <v>6087</v>
      </c>
      <c r="G137" s="20" t="s">
        <v>2248</v>
      </c>
      <c r="H137" s="6" t="s">
        <v>102</v>
      </c>
      <c r="I137" s="7">
        <f t="shared" si="10"/>
        <v>360</v>
      </c>
      <c r="J137" s="7">
        <f t="shared" si="11"/>
        <v>315000</v>
      </c>
      <c r="K137" s="7">
        <f t="shared" si="12"/>
        <v>113400000</v>
      </c>
      <c r="L137" s="6">
        <v>149</v>
      </c>
      <c r="M137" s="20" t="s">
        <v>2667</v>
      </c>
      <c r="N137" s="6" t="s">
        <v>516</v>
      </c>
      <c r="O137" s="6" t="s">
        <v>873</v>
      </c>
      <c r="P137" s="6" t="s">
        <v>1287</v>
      </c>
      <c r="Q137" s="6" t="s">
        <v>1288</v>
      </c>
      <c r="R137" s="6" t="s">
        <v>1289</v>
      </c>
      <c r="S137" s="6" t="s">
        <v>5255</v>
      </c>
      <c r="T137" s="6" t="s">
        <v>1743</v>
      </c>
      <c r="U137" s="6" t="s">
        <v>1947</v>
      </c>
      <c r="V137" s="6" t="s">
        <v>1988</v>
      </c>
      <c r="W137" s="6" t="s">
        <v>2175</v>
      </c>
      <c r="X137" s="7" t="s">
        <v>2248</v>
      </c>
      <c r="Y137" s="6"/>
      <c r="Z137" s="26">
        <v>420000</v>
      </c>
      <c r="AA137" s="20" t="s">
        <v>2614</v>
      </c>
      <c r="AB137" s="6" t="s">
        <v>2322</v>
      </c>
      <c r="AC137" s="6"/>
      <c r="AD137" s="6"/>
      <c r="AE137" s="26">
        <v>306600</v>
      </c>
      <c r="AF137" s="20" t="s">
        <v>6316</v>
      </c>
      <c r="AG137" s="27" t="s">
        <v>6317</v>
      </c>
      <c r="AH137" s="20" t="s">
        <v>6288</v>
      </c>
      <c r="AI137" s="26">
        <v>315000</v>
      </c>
      <c r="AJ137" s="20" t="s">
        <v>6318</v>
      </c>
      <c r="AK137" s="27" t="s">
        <v>6319</v>
      </c>
      <c r="AL137" s="20" t="s">
        <v>6029</v>
      </c>
      <c r="AM137" s="7"/>
      <c r="AN137" s="7"/>
      <c r="AO137" s="7"/>
      <c r="AP137" s="6"/>
      <c r="AQ137" s="6"/>
      <c r="AR137" s="6"/>
      <c r="AS137" s="7">
        <f t="shared" si="13"/>
        <v>315000</v>
      </c>
      <c r="AT137" s="7">
        <f t="shared" si="14"/>
        <v>0</v>
      </c>
      <c r="AU137" s="7">
        <v>0</v>
      </c>
      <c r="AV137" s="7">
        <v>0</v>
      </c>
      <c r="AW137" s="7">
        <v>0</v>
      </c>
      <c r="AX137" s="7">
        <v>280</v>
      </c>
      <c r="AY137" s="7">
        <v>0</v>
      </c>
      <c r="AZ137" s="7">
        <v>0</v>
      </c>
      <c r="BA137" s="7">
        <v>0</v>
      </c>
      <c r="BB137" s="7">
        <v>0</v>
      </c>
      <c r="BC137" s="7">
        <v>0</v>
      </c>
      <c r="BD137" s="7">
        <v>0</v>
      </c>
      <c r="BE137" s="7">
        <v>0</v>
      </c>
      <c r="BF137" s="7">
        <v>0</v>
      </c>
      <c r="BG137" s="7">
        <v>80</v>
      </c>
      <c r="BH137" s="7">
        <v>0</v>
      </c>
      <c r="BI137" s="7">
        <v>0</v>
      </c>
      <c r="BJ137" s="7">
        <v>0</v>
      </c>
      <c r="BK137" s="7">
        <v>0</v>
      </c>
      <c r="BL137" s="7">
        <v>0</v>
      </c>
      <c r="BM137" s="7">
        <v>0</v>
      </c>
      <c r="BN137" s="7">
        <v>0</v>
      </c>
      <c r="BO137" s="7">
        <v>0</v>
      </c>
    </row>
    <row r="138" spans="1:67" ht="48" x14ac:dyDescent="0.25">
      <c r="A138" s="5">
        <v>133</v>
      </c>
      <c r="B138" s="5">
        <v>133</v>
      </c>
      <c r="C138" s="19">
        <v>413</v>
      </c>
      <c r="D138" s="20" t="s">
        <v>37</v>
      </c>
      <c r="E138" s="20" t="s">
        <v>6088</v>
      </c>
      <c r="F138" s="20" t="s">
        <v>874</v>
      </c>
      <c r="G138" s="20" t="s">
        <v>2248</v>
      </c>
      <c r="H138" s="6" t="s">
        <v>103</v>
      </c>
      <c r="I138" s="7">
        <f t="shared" si="10"/>
        <v>0</v>
      </c>
      <c r="J138" s="7">
        <f t="shared" si="11"/>
        <v>4800000</v>
      </c>
      <c r="K138" s="7">
        <f t="shared" si="12"/>
        <v>0</v>
      </c>
      <c r="L138" s="6">
        <v>11</v>
      </c>
      <c r="M138" s="20" t="s">
        <v>2667</v>
      </c>
      <c r="N138" s="6" t="s">
        <v>517</v>
      </c>
      <c r="O138" s="6" t="s">
        <v>874</v>
      </c>
      <c r="P138" s="6" t="s">
        <v>1290</v>
      </c>
      <c r="Q138" s="6" t="s">
        <v>1291</v>
      </c>
      <c r="R138" s="6" t="s">
        <v>1292</v>
      </c>
      <c r="S138" s="6" t="s">
        <v>5256</v>
      </c>
      <c r="T138" s="6" t="s">
        <v>1744</v>
      </c>
      <c r="U138" s="6" t="s">
        <v>1947</v>
      </c>
      <c r="V138" s="6" t="s">
        <v>1987</v>
      </c>
      <c r="W138" s="6" t="s">
        <v>2163</v>
      </c>
      <c r="X138" s="7" t="s">
        <v>2248</v>
      </c>
      <c r="Y138" s="6"/>
      <c r="Z138" s="26">
        <v>13000000</v>
      </c>
      <c r="AA138" s="20" t="s">
        <v>2597</v>
      </c>
      <c r="AB138" s="6" t="s">
        <v>2323</v>
      </c>
      <c r="AC138" s="6"/>
      <c r="AD138" s="6"/>
      <c r="AE138" s="26">
        <v>4800000</v>
      </c>
      <c r="AF138" s="20" t="s">
        <v>6320</v>
      </c>
      <c r="AG138" s="27" t="s">
        <v>6237</v>
      </c>
      <c r="AH138" s="20" t="s">
        <v>6233</v>
      </c>
      <c r="AI138" s="26">
        <v>4800000</v>
      </c>
      <c r="AJ138" s="20" t="s">
        <v>6320</v>
      </c>
      <c r="AK138" s="27" t="s">
        <v>6237</v>
      </c>
      <c r="AL138" s="20" t="s">
        <v>6233</v>
      </c>
      <c r="AM138" s="7"/>
      <c r="AN138" s="7"/>
      <c r="AO138" s="7"/>
      <c r="AP138" s="6"/>
      <c r="AQ138" s="6"/>
      <c r="AR138" s="6"/>
      <c r="AS138" s="7">
        <f t="shared" si="13"/>
        <v>4800000</v>
      </c>
      <c r="AT138" s="7">
        <f t="shared" si="14"/>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row>
    <row r="139" spans="1:67" ht="300" x14ac:dyDescent="0.25">
      <c r="A139" s="5">
        <v>134</v>
      </c>
      <c r="B139" s="5">
        <v>134</v>
      </c>
      <c r="C139" s="19">
        <v>438</v>
      </c>
      <c r="D139" s="20">
        <v>2</v>
      </c>
      <c r="E139" s="20" t="s">
        <v>6670</v>
      </c>
      <c r="F139" s="20" t="s">
        <v>6671</v>
      </c>
      <c r="G139" s="20" t="s">
        <v>2248</v>
      </c>
      <c r="H139" s="6" t="s">
        <v>104</v>
      </c>
      <c r="I139" s="7">
        <f t="shared" si="10"/>
        <v>4</v>
      </c>
      <c r="J139" s="7">
        <f t="shared" si="11"/>
        <v>39790000</v>
      </c>
      <c r="K139" s="7">
        <f t="shared" si="12"/>
        <v>159160000</v>
      </c>
      <c r="L139" s="6">
        <v>165</v>
      </c>
      <c r="M139" s="20" t="s">
        <v>2667</v>
      </c>
      <c r="N139" s="6" t="s">
        <v>518</v>
      </c>
      <c r="O139" s="6" t="s">
        <v>875</v>
      </c>
      <c r="P139" s="6" t="s">
        <v>6708</v>
      </c>
      <c r="Q139" s="6" t="s">
        <v>1574</v>
      </c>
      <c r="R139" s="6" t="s">
        <v>6709</v>
      </c>
      <c r="S139" s="6" t="s">
        <v>6710</v>
      </c>
      <c r="T139" s="6" t="s">
        <v>6711</v>
      </c>
      <c r="U139" s="6" t="s">
        <v>1946</v>
      </c>
      <c r="V139" s="6" t="s">
        <v>6712</v>
      </c>
      <c r="W139" s="6" t="s">
        <v>2160</v>
      </c>
      <c r="X139" s="7" t="s">
        <v>2248</v>
      </c>
      <c r="Y139" s="6"/>
      <c r="Z139" s="26">
        <v>48050000</v>
      </c>
      <c r="AA139" s="20" t="s">
        <v>2597</v>
      </c>
      <c r="AB139" s="6" t="s">
        <v>6752</v>
      </c>
      <c r="AC139" s="6" t="s">
        <v>6680</v>
      </c>
      <c r="AD139" s="6"/>
      <c r="AE139" s="26">
        <v>42400000</v>
      </c>
      <c r="AF139" s="20" t="s">
        <v>6753</v>
      </c>
      <c r="AG139" s="27" t="s">
        <v>6754</v>
      </c>
      <c r="AH139" s="20" t="s">
        <v>6755</v>
      </c>
      <c r="AI139" s="26"/>
      <c r="AJ139" s="20"/>
      <c r="AK139" s="27"/>
      <c r="AL139" s="20"/>
      <c r="AM139" s="7">
        <v>39790000</v>
      </c>
      <c r="AN139" s="7"/>
      <c r="AO139" s="7"/>
      <c r="AP139" s="6" t="s">
        <v>6751</v>
      </c>
      <c r="AQ139" s="6"/>
      <c r="AR139" s="6"/>
      <c r="AS139" s="7">
        <f t="shared" si="13"/>
        <v>42400000</v>
      </c>
      <c r="AT139" s="7">
        <f t="shared" si="14"/>
        <v>39790000</v>
      </c>
      <c r="AU139" s="7">
        <v>0</v>
      </c>
      <c r="AV139" s="7">
        <v>0</v>
      </c>
      <c r="AW139" s="7">
        <v>0</v>
      </c>
      <c r="AX139" s="7">
        <v>0</v>
      </c>
      <c r="AY139" s="7">
        <v>0</v>
      </c>
      <c r="AZ139" s="7">
        <v>0</v>
      </c>
      <c r="BA139" s="7">
        <v>0</v>
      </c>
      <c r="BB139" s="7">
        <v>4</v>
      </c>
      <c r="BC139" s="7">
        <v>0</v>
      </c>
      <c r="BD139" s="7">
        <v>0</v>
      </c>
      <c r="BE139" s="7">
        <v>0</v>
      </c>
      <c r="BF139" s="7">
        <v>0</v>
      </c>
      <c r="BG139" s="7">
        <v>0</v>
      </c>
      <c r="BH139" s="7">
        <v>0</v>
      </c>
      <c r="BI139" s="7">
        <v>0</v>
      </c>
      <c r="BJ139" s="7">
        <v>0</v>
      </c>
      <c r="BK139" s="7">
        <v>0</v>
      </c>
      <c r="BL139" s="7">
        <v>0</v>
      </c>
      <c r="BM139" s="7">
        <v>0</v>
      </c>
      <c r="BN139" s="7">
        <v>0</v>
      </c>
      <c r="BO139" s="7">
        <v>0</v>
      </c>
    </row>
    <row r="140" spans="1:67" ht="300" x14ac:dyDescent="0.25">
      <c r="A140" s="5">
        <v>135</v>
      </c>
      <c r="B140" s="5">
        <v>135</v>
      </c>
      <c r="C140" s="19">
        <v>441</v>
      </c>
      <c r="D140" s="20">
        <v>2</v>
      </c>
      <c r="E140" s="20" t="s">
        <v>6676</v>
      </c>
      <c r="F140" s="20" t="s">
        <v>6677</v>
      </c>
      <c r="G140" s="20" t="s">
        <v>2248</v>
      </c>
      <c r="H140" s="6" t="s">
        <v>105</v>
      </c>
      <c r="I140" s="7">
        <f t="shared" si="10"/>
        <v>3</v>
      </c>
      <c r="J140" s="7">
        <f t="shared" si="11"/>
        <v>75800000</v>
      </c>
      <c r="K140" s="7">
        <f t="shared" si="12"/>
        <v>227400000</v>
      </c>
      <c r="L140" s="6">
        <v>11</v>
      </c>
      <c r="M140" s="20" t="s">
        <v>2667</v>
      </c>
      <c r="N140" s="6" t="s">
        <v>6676</v>
      </c>
      <c r="O140" s="6" t="s">
        <v>6677</v>
      </c>
      <c r="P140" s="6" t="s">
        <v>6708</v>
      </c>
      <c r="Q140" s="6" t="s">
        <v>1574</v>
      </c>
      <c r="R140" s="6" t="s">
        <v>6709</v>
      </c>
      <c r="S140" s="6" t="s">
        <v>6714</v>
      </c>
      <c r="T140" s="6" t="s">
        <v>6711</v>
      </c>
      <c r="U140" s="6" t="s">
        <v>1946</v>
      </c>
      <c r="V140" s="6" t="s">
        <v>6712</v>
      </c>
      <c r="W140" s="6" t="s">
        <v>2160</v>
      </c>
      <c r="X140" s="7" t="s">
        <v>2248</v>
      </c>
      <c r="Y140" s="6"/>
      <c r="Z140" s="26">
        <v>99400000</v>
      </c>
      <c r="AA140" s="20" t="s">
        <v>2597</v>
      </c>
      <c r="AB140" s="6" t="s">
        <v>6757</v>
      </c>
      <c r="AC140" s="6" t="s">
        <v>6689</v>
      </c>
      <c r="AD140" s="6"/>
      <c r="AE140" s="26">
        <v>87600000</v>
      </c>
      <c r="AF140" s="20" t="s">
        <v>6753</v>
      </c>
      <c r="AG140" s="27" t="s">
        <v>6754</v>
      </c>
      <c r="AH140" s="20" t="s">
        <v>6755</v>
      </c>
      <c r="AI140" s="26"/>
      <c r="AJ140" s="20"/>
      <c r="AK140" s="27"/>
      <c r="AL140" s="20"/>
      <c r="AM140" s="7">
        <v>75800000</v>
      </c>
      <c r="AN140" s="7"/>
      <c r="AO140" s="7"/>
      <c r="AP140" s="6" t="s">
        <v>6751</v>
      </c>
      <c r="AQ140" s="6"/>
      <c r="AR140" s="6"/>
      <c r="AS140" s="7">
        <f t="shared" si="13"/>
        <v>87600000</v>
      </c>
      <c r="AT140" s="7">
        <f t="shared" si="14"/>
        <v>75800000</v>
      </c>
      <c r="AU140" s="7">
        <v>0</v>
      </c>
      <c r="AV140" s="7">
        <v>0</v>
      </c>
      <c r="AW140" s="7">
        <v>0</v>
      </c>
      <c r="AX140" s="7">
        <v>0</v>
      </c>
      <c r="AY140" s="7">
        <v>0</v>
      </c>
      <c r="AZ140" s="7">
        <v>0</v>
      </c>
      <c r="BA140" s="7">
        <v>0</v>
      </c>
      <c r="BB140" s="7">
        <v>3</v>
      </c>
      <c r="BC140" s="7">
        <v>0</v>
      </c>
      <c r="BD140" s="7">
        <v>0</v>
      </c>
      <c r="BE140" s="7">
        <v>0</v>
      </c>
      <c r="BF140" s="7">
        <v>0</v>
      </c>
      <c r="BG140" s="7">
        <v>0</v>
      </c>
      <c r="BH140" s="7">
        <v>0</v>
      </c>
      <c r="BI140" s="7">
        <v>0</v>
      </c>
      <c r="BJ140" s="7">
        <v>0</v>
      </c>
      <c r="BK140" s="7">
        <v>0</v>
      </c>
      <c r="BL140" s="7">
        <v>0</v>
      </c>
      <c r="BM140" s="7">
        <v>0</v>
      </c>
      <c r="BN140" s="7">
        <v>0</v>
      </c>
      <c r="BO140" s="7">
        <v>0</v>
      </c>
    </row>
    <row r="141" spans="1:67" ht="84" x14ac:dyDescent="0.25">
      <c r="A141" s="5">
        <v>136</v>
      </c>
      <c r="B141" s="5">
        <v>136</v>
      </c>
      <c r="C141" s="19">
        <v>466</v>
      </c>
      <c r="D141" s="20" t="s">
        <v>37</v>
      </c>
      <c r="E141" s="20" t="s">
        <v>106</v>
      </c>
      <c r="F141" s="20" t="s">
        <v>876</v>
      </c>
      <c r="G141" s="20" t="s">
        <v>2053</v>
      </c>
      <c r="H141" s="6" t="s">
        <v>106</v>
      </c>
      <c r="I141" s="7">
        <f t="shared" si="10"/>
        <v>10500</v>
      </c>
      <c r="J141" s="7">
        <f t="shared" si="11"/>
        <v>0</v>
      </c>
      <c r="K141" s="7">
        <f t="shared" si="12"/>
        <v>0</v>
      </c>
      <c r="L141" s="6">
        <v>153</v>
      </c>
      <c r="M141" s="20" t="s">
        <v>2667</v>
      </c>
      <c r="N141" s="6" t="s">
        <v>106</v>
      </c>
      <c r="O141" s="6" t="s">
        <v>876</v>
      </c>
      <c r="P141" s="6" t="s">
        <v>1295</v>
      </c>
      <c r="Q141" s="6" t="s">
        <v>1219</v>
      </c>
      <c r="R141" s="6" t="s">
        <v>1296</v>
      </c>
      <c r="S141" s="6" t="s">
        <v>5257</v>
      </c>
      <c r="T141" s="6" t="s">
        <v>1745</v>
      </c>
      <c r="U141" s="6" t="s">
        <v>1947</v>
      </c>
      <c r="V141" s="6" t="s">
        <v>1990</v>
      </c>
      <c r="W141" s="6" t="s">
        <v>2176</v>
      </c>
      <c r="X141" s="7" t="s">
        <v>2053</v>
      </c>
      <c r="Y141" s="6"/>
      <c r="Z141" s="26">
        <v>28373</v>
      </c>
      <c r="AA141" s="20" t="s">
        <v>2615</v>
      </c>
      <c r="AB141" s="6" t="s">
        <v>2324</v>
      </c>
      <c r="AC141" s="6"/>
      <c r="AD141" s="6"/>
      <c r="AE141" s="26"/>
      <c r="AF141" s="20"/>
      <c r="AG141" s="27"/>
      <c r="AH141" s="20"/>
      <c r="AI141" s="26"/>
      <c r="AJ141" s="20"/>
      <c r="AK141" s="27"/>
      <c r="AL141" s="20"/>
      <c r="AM141" s="7"/>
      <c r="AN141" s="7"/>
      <c r="AO141" s="7"/>
      <c r="AP141" s="6"/>
      <c r="AQ141" s="6"/>
      <c r="AR141" s="6"/>
      <c r="AS141" s="7">
        <f t="shared" si="13"/>
        <v>0</v>
      </c>
      <c r="AT141" s="7">
        <f t="shared" si="14"/>
        <v>0</v>
      </c>
      <c r="AU141" s="7">
        <v>0</v>
      </c>
      <c r="AV141" s="7">
        <v>0</v>
      </c>
      <c r="AW141" s="7">
        <v>0</v>
      </c>
      <c r="AX141" s="7">
        <v>1000</v>
      </c>
      <c r="AY141" s="7">
        <v>0</v>
      </c>
      <c r="AZ141" s="7">
        <v>0</v>
      </c>
      <c r="BA141" s="7">
        <v>0</v>
      </c>
      <c r="BB141" s="7">
        <v>5000</v>
      </c>
      <c r="BC141" s="7">
        <v>0</v>
      </c>
      <c r="BD141" s="7">
        <v>400</v>
      </c>
      <c r="BE141" s="7">
        <v>200</v>
      </c>
      <c r="BF141" s="7">
        <v>2000</v>
      </c>
      <c r="BG141" s="7">
        <v>200</v>
      </c>
      <c r="BH141" s="7">
        <v>0</v>
      </c>
      <c r="BI141" s="7">
        <v>0</v>
      </c>
      <c r="BJ141" s="7">
        <v>200</v>
      </c>
      <c r="BK141" s="7">
        <v>1500</v>
      </c>
      <c r="BL141" s="7">
        <v>0</v>
      </c>
      <c r="BM141" s="7">
        <v>0</v>
      </c>
      <c r="BN141" s="7">
        <v>0</v>
      </c>
      <c r="BO141" s="7">
        <v>0</v>
      </c>
    </row>
    <row r="142" spans="1:67" ht="60" x14ac:dyDescent="0.25">
      <c r="A142" s="5">
        <v>137</v>
      </c>
      <c r="B142" s="5">
        <v>137</v>
      </c>
      <c r="C142" s="19">
        <v>469</v>
      </c>
      <c r="D142" s="20" t="s">
        <v>37</v>
      </c>
      <c r="E142" s="20" t="s">
        <v>107</v>
      </c>
      <c r="F142" s="20" t="s">
        <v>877</v>
      </c>
      <c r="G142" s="20" t="s">
        <v>2053</v>
      </c>
      <c r="H142" s="6" t="s">
        <v>107</v>
      </c>
      <c r="I142" s="7">
        <f t="shared" si="10"/>
        <v>10</v>
      </c>
      <c r="J142" s="7">
        <f t="shared" si="11"/>
        <v>59900000</v>
      </c>
      <c r="K142" s="7">
        <f t="shared" si="12"/>
        <v>599000000</v>
      </c>
      <c r="L142" s="6">
        <v>162</v>
      </c>
      <c r="M142" s="20" t="s">
        <v>2667</v>
      </c>
      <c r="N142" s="6" t="s">
        <v>519</v>
      </c>
      <c r="O142" s="6" t="s">
        <v>877</v>
      </c>
      <c r="P142" s="6" t="s">
        <v>1297</v>
      </c>
      <c r="Q142" s="6" t="s">
        <v>1210</v>
      </c>
      <c r="R142" s="6" t="s">
        <v>1298</v>
      </c>
      <c r="S142" s="6" t="s">
        <v>5258</v>
      </c>
      <c r="T142" s="6" t="s">
        <v>1746</v>
      </c>
      <c r="U142" s="6" t="s">
        <v>1948</v>
      </c>
      <c r="V142" s="6" t="s">
        <v>1991</v>
      </c>
      <c r="W142" s="6" t="s">
        <v>2177</v>
      </c>
      <c r="X142" s="7" t="s">
        <v>2053</v>
      </c>
      <c r="Y142" s="6"/>
      <c r="Z142" s="26">
        <v>59900000</v>
      </c>
      <c r="AA142" s="20" t="s">
        <v>2596</v>
      </c>
      <c r="AB142" s="6" t="s">
        <v>2325</v>
      </c>
      <c r="AC142" s="6"/>
      <c r="AD142" s="6"/>
      <c r="AE142" s="26">
        <v>57700000</v>
      </c>
      <c r="AF142" s="20" t="s">
        <v>6321</v>
      </c>
      <c r="AG142" s="27" t="s">
        <v>6322</v>
      </c>
      <c r="AH142" s="20" t="s">
        <v>6323</v>
      </c>
      <c r="AI142" s="26">
        <v>59900000</v>
      </c>
      <c r="AJ142" s="20" t="s">
        <v>6244</v>
      </c>
      <c r="AK142" s="27" t="s">
        <v>6245</v>
      </c>
      <c r="AL142" s="20" t="s">
        <v>6233</v>
      </c>
      <c r="AM142" s="7"/>
      <c r="AN142" s="7"/>
      <c r="AO142" s="7"/>
      <c r="AP142" s="6"/>
      <c r="AQ142" s="6"/>
      <c r="AR142" s="6"/>
      <c r="AS142" s="7">
        <f t="shared" si="13"/>
        <v>59900000</v>
      </c>
      <c r="AT142" s="7">
        <f t="shared" si="14"/>
        <v>0</v>
      </c>
      <c r="AU142" s="7">
        <v>0</v>
      </c>
      <c r="AV142" s="7">
        <v>0</v>
      </c>
      <c r="AW142" s="7">
        <v>0</v>
      </c>
      <c r="AX142" s="7">
        <v>10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row>
    <row r="143" spans="1:67" ht="72" x14ac:dyDescent="0.25">
      <c r="A143" s="5">
        <v>138</v>
      </c>
      <c r="B143" s="5">
        <v>138</v>
      </c>
      <c r="C143" s="19">
        <v>485</v>
      </c>
      <c r="D143" s="20" t="s">
        <v>37</v>
      </c>
      <c r="E143" s="20" t="s">
        <v>108</v>
      </c>
      <c r="F143" s="20" t="s">
        <v>878</v>
      </c>
      <c r="G143" s="20" t="s">
        <v>2053</v>
      </c>
      <c r="H143" s="6" t="s">
        <v>108</v>
      </c>
      <c r="I143" s="7">
        <f t="shared" si="10"/>
        <v>0</v>
      </c>
      <c r="J143" s="7">
        <f t="shared" si="11"/>
        <v>20500000</v>
      </c>
      <c r="K143" s="7">
        <f t="shared" si="12"/>
        <v>0</v>
      </c>
      <c r="L143" s="6">
        <v>162</v>
      </c>
      <c r="M143" s="20" t="s">
        <v>2665</v>
      </c>
      <c r="N143" s="6" t="s">
        <v>520</v>
      </c>
      <c r="O143" s="6" t="s">
        <v>878</v>
      </c>
      <c r="P143" s="6" t="s">
        <v>1299</v>
      </c>
      <c r="Q143" s="6" t="s">
        <v>1231</v>
      </c>
      <c r="R143" s="6" t="s">
        <v>1300</v>
      </c>
      <c r="S143" s="6" t="s">
        <v>5259</v>
      </c>
      <c r="T143" s="6" t="s">
        <v>1747</v>
      </c>
      <c r="U143" s="6" t="s">
        <v>1948</v>
      </c>
      <c r="V143" s="6" t="s">
        <v>1992</v>
      </c>
      <c r="W143" s="6" t="s">
        <v>2177</v>
      </c>
      <c r="X143" s="7" t="s">
        <v>2053</v>
      </c>
      <c r="Y143" s="6"/>
      <c r="Z143" s="26">
        <v>20500000</v>
      </c>
      <c r="AA143" s="20" t="s">
        <v>2596</v>
      </c>
      <c r="AB143" s="6" t="s">
        <v>2326</v>
      </c>
      <c r="AC143" s="6"/>
      <c r="AD143" s="6"/>
      <c r="AE143" s="26">
        <v>20500000</v>
      </c>
      <c r="AF143" s="20" t="s">
        <v>6244</v>
      </c>
      <c r="AG143" s="27" t="s">
        <v>6245</v>
      </c>
      <c r="AH143" s="20" t="s">
        <v>6233</v>
      </c>
      <c r="AI143" s="26">
        <v>20500000</v>
      </c>
      <c r="AJ143" s="20" t="s">
        <v>6244</v>
      </c>
      <c r="AK143" s="27" t="s">
        <v>6245</v>
      </c>
      <c r="AL143" s="20" t="s">
        <v>6233</v>
      </c>
      <c r="AM143" s="7"/>
      <c r="AN143" s="7"/>
      <c r="AO143" s="7"/>
      <c r="AP143" s="6"/>
      <c r="AQ143" s="6"/>
      <c r="AR143" s="6"/>
      <c r="AS143" s="7">
        <f t="shared" si="13"/>
        <v>20500000</v>
      </c>
      <c r="AT143" s="7">
        <f t="shared" si="14"/>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row>
    <row r="144" spans="1:67" ht="132" x14ac:dyDescent="0.25">
      <c r="A144" s="5">
        <v>139</v>
      </c>
      <c r="B144" s="5">
        <v>139</v>
      </c>
      <c r="C144" s="19">
        <v>489</v>
      </c>
      <c r="D144" s="20" t="s">
        <v>37</v>
      </c>
      <c r="E144" s="20" t="s">
        <v>109</v>
      </c>
      <c r="F144" s="20" t="s">
        <v>879</v>
      </c>
      <c r="G144" s="20" t="s">
        <v>2053</v>
      </c>
      <c r="H144" s="6" t="s">
        <v>109</v>
      </c>
      <c r="I144" s="7">
        <f t="shared" si="10"/>
        <v>0</v>
      </c>
      <c r="J144" s="7">
        <f t="shared" si="11"/>
        <v>0</v>
      </c>
      <c r="K144" s="7">
        <f t="shared" si="12"/>
        <v>0</v>
      </c>
      <c r="L144" s="6">
        <v>137</v>
      </c>
      <c r="M144" s="20" t="s">
        <v>2667</v>
      </c>
      <c r="N144" s="6" t="s">
        <v>109</v>
      </c>
      <c r="O144" s="6" t="s">
        <v>879</v>
      </c>
      <c r="P144" s="6" t="s">
        <v>1301</v>
      </c>
      <c r="Q144" s="6" t="s">
        <v>1205</v>
      </c>
      <c r="R144" s="6" t="s">
        <v>1302</v>
      </c>
      <c r="S144" s="6" t="s">
        <v>5260</v>
      </c>
      <c r="T144" s="6" t="s">
        <v>1748</v>
      </c>
      <c r="U144" s="6" t="s">
        <v>1947</v>
      </c>
      <c r="V144" s="6" t="s">
        <v>1993</v>
      </c>
      <c r="W144" s="6" t="s">
        <v>2178</v>
      </c>
      <c r="X144" s="7" t="s">
        <v>2053</v>
      </c>
      <c r="Y144" s="6"/>
      <c r="Z144" s="26">
        <v>9000000</v>
      </c>
      <c r="AA144" s="20" t="s">
        <v>2614</v>
      </c>
      <c r="AB144" s="6" t="s">
        <v>2327</v>
      </c>
      <c r="AC144" s="6"/>
      <c r="AD144" s="6"/>
      <c r="AE144" s="26"/>
      <c r="AF144" s="20"/>
      <c r="AG144" s="27"/>
      <c r="AH144" s="20"/>
      <c r="AI144" s="26"/>
      <c r="AJ144" s="20"/>
      <c r="AK144" s="27"/>
      <c r="AL144" s="20"/>
      <c r="AM144" s="7"/>
      <c r="AN144" s="7"/>
      <c r="AO144" s="7"/>
      <c r="AP144" s="6"/>
      <c r="AQ144" s="6"/>
      <c r="AR144" s="6"/>
      <c r="AS144" s="7">
        <f t="shared" si="13"/>
        <v>0</v>
      </c>
      <c r="AT144" s="7">
        <f t="shared" si="14"/>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row>
    <row r="145" spans="1:67" ht="156" x14ac:dyDescent="0.25">
      <c r="A145" s="5">
        <v>140</v>
      </c>
      <c r="B145" s="5">
        <v>140</v>
      </c>
      <c r="C145" s="19">
        <v>494</v>
      </c>
      <c r="D145" s="20" t="s">
        <v>37</v>
      </c>
      <c r="E145" s="20" t="s">
        <v>110</v>
      </c>
      <c r="F145" s="20" t="s">
        <v>6089</v>
      </c>
      <c r="G145" s="20" t="s">
        <v>2053</v>
      </c>
      <c r="H145" s="6" t="s">
        <v>110</v>
      </c>
      <c r="I145" s="7">
        <f t="shared" si="10"/>
        <v>50</v>
      </c>
      <c r="J145" s="7">
        <f t="shared" si="11"/>
        <v>8400000</v>
      </c>
      <c r="K145" s="7">
        <f t="shared" si="12"/>
        <v>420000000</v>
      </c>
      <c r="L145" s="6">
        <v>61</v>
      </c>
      <c r="M145" s="20" t="s">
        <v>2667</v>
      </c>
      <c r="N145" s="6" t="s">
        <v>521</v>
      </c>
      <c r="O145" s="6" t="s">
        <v>880</v>
      </c>
      <c r="P145" s="6" t="s">
        <v>1303</v>
      </c>
      <c r="Q145" s="6" t="s">
        <v>1191</v>
      </c>
      <c r="R145" s="6" t="s">
        <v>1304</v>
      </c>
      <c r="S145" s="6" t="s">
        <v>5261</v>
      </c>
      <c r="T145" s="6" t="s">
        <v>1749</v>
      </c>
      <c r="U145" s="6" t="s">
        <v>1948</v>
      </c>
      <c r="V145" s="6" t="s">
        <v>1989</v>
      </c>
      <c r="W145" s="6" t="s">
        <v>2161</v>
      </c>
      <c r="X145" s="7" t="s">
        <v>2053</v>
      </c>
      <c r="Y145" s="6"/>
      <c r="Z145" s="26">
        <v>8400000</v>
      </c>
      <c r="AA145" s="20" t="s">
        <v>2597</v>
      </c>
      <c r="AB145" s="6" t="s">
        <v>2328</v>
      </c>
      <c r="AC145" s="6"/>
      <c r="AD145" s="6"/>
      <c r="AE145" s="26">
        <v>8400000</v>
      </c>
      <c r="AF145" s="20" t="s">
        <v>6244</v>
      </c>
      <c r="AG145" s="27" t="s">
        <v>6245</v>
      </c>
      <c r="AH145" s="20" t="s">
        <v>6233</v>
      </c>
      <c r="AI145" s="26">
        <v>8400000</v>
      </c>
      <c r="AJ145" s="20" t="s">
        <v>6244</v>
      </c>
      <c r="AK145" s="27" t="s">
        <v>6245</v>
      </c>
      <c r="AL145" s="20" t="s">
        <v>6233</v>
      </c>
      <c r="AM145" s="7"/>
      <c r="AN145" s="7"/>
      <c r="AO145" s="7"/>
      <c r="AP145" s="6"/>
      <c r="AQ145" s="6"/>
      <c r="AR145" s="6"/>
      <c r="AS145" s="7">
        <f t="shared" si="13"/>
        <v>8400000</v>
      </c>
      <c r="AT145" s="7">
        <f t="shared" si="14"/>
        <v>0</v>
      </c>
      <c r="AU145" s="7">
        <v>50</v>
      </c>
      <c r="AV145" s="7">
        <v>0</v>
      </c>
      <c r="AW145" s="7">
        <v>0</v>
      </c>
      <c r="AX145" s="7">
        <v>0</v>
      </c>
      <c r="AY145" s="7">
        <v>0</v>
      </c>
      <c r="AZ145" s="7">
        <v>0</v>
      </c>
      <c r="BA145" s="7">
        <v>0</v>
      </c>
      <c r="BB145" s="7">
        <v>0</v>
      </c>
      <c r="BC145" s="7">
        <v>0</v>
      </c>
      <c r="BD145" s="7">
        <v>0</v>
      </c>
      <c r="BE145" s="7">
        <v>0</v>
      </c>
      <c r="BF145" s="7">
        <v>0</v>
      </c>
      <c r="BG145" s="7">
        <v>0</v>
      </c>
      <c r="BH145" s="7">
        <v>0</v>
      </c>
      <c r="BI145" s="7">
        <v>0</v>
      </c>
      <c r="BJ145" s="7">
        <v>0</v>
      </c>
      <c r="BK145" s="7">
        <v>0</v>
      </c>
      <c r="BL145" s="7">
        <v>0</v>
      </c>
      <c r="BM145" s="7">
        <v>0</v>
      </c>
      <c r="BN145" s="7">
        <v>0</v>
      </c>
      <c r="BO145" s="7">
        <v>0</v>
      </c>
    </row>
    <row r="146" spans="1:67" ht="120" x14ac:dyDescent="0.25">
      <c r="A146" s="5">
        <v>141</v>
      </c>
      <c r="B146" s="5">
        <v>141</v>
      </c>
      <c r="C146" s="19">
        <v>497</v>
      </c>
      <c r="D146" s="20" t="s">
        <v>37</v>
      </c>
      <c r="E146" s="20" t="s">
        <v>111</v>
      </c>
      <c r="F146" s="20" t="s">
        <v>881</v>
      </c>
      <c r="G146" s="20" t="s">
        <v>2053</v>
      </c>
      <c r="H146" s="6" t="s">
        <v>111</v>
      </c>
      <c r="I146" s="7">
        <f t="shared" si="10"/>
        <v>20</v>
      </c>
      <c r="J146" s="7">
        <f t="shared" si="11"/>
        <v>7500000</v>
      </c>
      <c r="K146" s="7">
        <f t="shared" si="12"/>
        <v>150000000</v>
      </c>
      <c r="L146" s="6">
        <v>153</v>
      </c>
      <c r="M146" s="20" t="s">
        <v>2667</v>
      </c>
      <c r="N146" s="6" t="s">
        <v>522</v>
      </c>
      <c r="O146" s="6" t="s">
        <v>881</v>
      </c>
      <c r="P146" s="6" t="s">
        <v>1305</v>
      </c>
      <c r="Q146" s="6" t="s">
        <v>1306</v>
      </c>
      <c r="R146" s="6" t="s">
        <v>1307</v>
      </c>
      <c r="S146" s="6" t="s">
        <v>5262</v>
      </c>
      <c r="T146" s="6" t="s">
        <v>1750</v>
      </c>
      <c r="U146" s="6" t="s">
        <v>1948</v>
      </c>
      <c r="V146" s="6" t="s">
        <v>1994</v>
      </c>
      <c r="W146" s="6" t="s">
        <v>2176</v>
      </c>
      <c r="X146" s="7" t="s">
        <v>2053</v>
      </c>
      <c r="Y146" s="6"/>
      <c r="Z146" s="26">
        <v>7500000</v>
      </c>
      <c r="AA146" s="20" t="s">
        <v>2597</v>
      </c>
      <c r="AB146" s="6" t="s">
        <v>2329</v>
      </c>
      <c r="AC146" s="6"/>
      <c r="AD146" s="6"/>
      <c r="AE146" s="26">
        <v>7500000</v>
      </c>
      <c r="AF146" s="20" t="s">
        <v>6231</v>
      </c>
      <c r="AG146" s="27" t="s">
        <v>6237</v>
      </c>
      <c r="AH146" s="20" t="s">
        <v>6233</v>
      </c>
      <c r="AI146" s="26">
        <v>7500000</v>
      </c>
      <c r="AJ146" s="20" t="s">
        <v>6231</v>
      </c>
      <c r="AK146" s="27" t="s">
        <v>6237</v>
      </c>
      <c r="AL146" s="20" t="s">
        <v>6233</v>
      </c>
      <c r="AM146" s="7"/>
      <c r="AN146" s="7"/>
      <c r="AO146" s="7"/>
      <c r="AP146" s="6"/>
      <c r="AQ146" s="6"/>
      <c r="AR146" s="6"/>
      <c r="AS146" s="7">
        <f t="shared" si="13"/>
        <v>7500000</v>
      </c>
      <c r="AT146" s="7">
        <f t="shared" si="14"/>
        <v>0</v>
      </c>
      <c r="AU146" s="7">
        <v>0</v>
      </c>
      <c r="AV146" s="7">
        <v>20</v>
      </c>
      <c r="AW146" s="7">
        <v>0</v>
      </c>
      <c r="AX146" s="7">
        <v>0</v>
      </c>
      <c r="AY146" s="7">
        <v>0</v>
      </c>
      <c r="AZ146" s="7">
        <v>0</v>
      </c>
      <c r="BA146" s="7">
        <v>0</v>
      </c>
      <c r="BB146" s="7">
        <v>0</v>
      </c>
      <c r="BC146" s="7">
        <v>0</v>
      </c>
      <c r="BD146" s="7">
        <v>0</v>
      </c>
      <c r="BE146" s="7">
        <v>0</v>
      </c>
      <c r="BF146" s="7">
        <v>0</v>
      </c>
      <c r="BG146" s="7">
        <v>0</v>
      </c>
      <c r="BH146" s="7">
        <v>0</v>
      </c>
      <c r="BI146" s="7">
        <v>0</v>
      </c>
      <c r="BJ146" s="7">
        <v>0</v>
      </c>
      <c r="BK146" s="7">
        <v>0</v>
      </c>
      <c r="BL146" s="7">
        <v>0</v>
      </c>
      <c r="BM146" s="7">
        <v>0</v>
      </c>
      <c r="BN146" s="7">
        <v>0</v>
      </c>
      <c r="BO146" s="7">
        <v>0</v>
      </c>
    </row>
    <row r="147" spans="1:67" ht="84" x14ac:dyDescent="0.25">
      <c r="A147" s="5">
        <v>142</v>
      </c>
      <c r="B147" s="5">
        <v>142</v>
      </c>
      <c r="C147" s="19">
        <v>502</v>
      </c>
      <c r="D147" s="20" t="s">
        <v>37</v>
      </c>
      <c r="E147" s="20" t="s">
        <v>112</v>
      </c>
      <c r="F147" s="20" t="s">
        <v>882</v>
      </c>
      <c r="G147" s="20" t="s">
        <v>2053</v>
      </c>
      <c r="H147" s="6" t="s">
        <v>112</v>
      </c>
      <c r="I147" s="7">
        <f t="shared" si="10"/>
        <v>0</v>
      </c>
      <c r="J147" s="7">
        <f t="shared" si="11"/>
        <v>0</v>
      </c>
      <c r="K147" s="7">
        <f t="shared" si="12"/>
        <v>0</v>
      </c>
      <c r="L147" s="6">
        <v>14</v>
      </c>
      <c r="M147" s="20" t="s">
        <v>2667</v>
      </c>
      <c r="N147" s="6" t="s">
        <v>523</v>
      </c>
      <c r="O147" s="6" t="s">
        <v>882</v>
      </c>
      <c r="P147" s="6" t="s">
        <v>1308</v>
      </c>
      <c r="Q147" s="6" t="s">
        <v>1309</v>
      </c>
      <c r="R147" s="6" t="s">
        <v>1310</v>
      </c>
      <c r="S147" s="6" t="s">
        <v>5263</v>
      </c>
      <c r="T147" s="6" t="s">
        <v>1751</v>
      </c>
      <c r="U147" s="6" t="s">
        <v>1948</v>
      </c>
      <c r="V147" s="6" t="s">
        <v>1958</v>
      </c>
      <c r="W147" s="6" t="s">
        <v>2179</v>
      </c>
      <c r="X147" s="7" t="s">
        <v>2053</v>
      </c>
      <c r="Y147" s="6"/>
      <c r="Z147" s="26">
        <v>25000000</v>
      </c>
      <c r="AA147" s="20" t="s">
        <v>2597</v>
      </c>
      <c r="AB147" s="6" t="s">
        <v>2330</v>
      </c>
      <c r="AC147" s="6"/>
      <c r="AD147" s="6"/>
      <c r="AE147" s="26"/>
      <c r="AF147" s="20"/>
      <c r="AG147" s="27"/>
      <c r="AH147" s="20"/>
      <c r="AI147" s="26"/>
      <c r="AJ147" s="20"/>
      <c r="AK147" s="27"/>
      <c r="AL147" s="20"/>
      <c r="AM147" s="7"/>
      <c r="AN147" s="7"/>
      <c r="AO147" s="7"/>
      <c r="AP147" s="6"/>
      <c r="AQ147" s="6"/>
      <c r="AR147" s="6"/>
      <c r="AS147" s="7">
        <f t="shared" si="13"/>
        <v>0</v>
      </c>
      <c r="AT147" s="7">
        <f t="shared" si="14"/>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row>
    <row r="148" spans="1:67" ht="120" x14ac:dyDescent="0.25">
      <c r="A148" s="5">
        <v>143</v>
      </c>
      <c r="B148" s="5">
        <v>143</v>
      </c>
      <c r="C148" s="19">
        <v>503</v>
      </c>
      <c r="D148" s="20" t="s">
        <v>37</v>
      </c>
      <c r="E148" s="20" t="s">
        <v>113</v>
      </c>
      <c r="F148" s="20" t="s">
        <v>883</v>
      </c>
      <c r="G148" s="20" t="s">
        <v>2053</v>
      </c>
      <c r="H148" s="6" t="s">
        <v>113</v>
      </c>
      <c r="I148" s="7">
        <f t="shared" si="10"/>
        <v>0</v>
      </c>
      <c r="J148" s="7">
        <f t="shared" si="11"/>
        <v>11000000</v>
      </c>
      <c r="K148" s="7">
        <f t="shared" si="12"/>
        <v>0</v>
      </c>
      <c r="L148" s="6">
        <v>11</v>
      </c>
      <c r="M148" s="20" t="s">
        <v>2667</v>
      </c>
      <c r="N148" s="6" t="s">
        <v>524</v>
      </c>
      <c r="O148" s="6" t="s">
        <v>883</v>
      </c>
      <c r="P148" s="6" t="s">
        <v>1290</v>
      </c>
      <c r="Q148" s="6" t="s">
        <v>1291</v>
      </c>
      <c r="R148" s="6" t="s">
        <v>1292</v>
      </c>
      <c r="S148" s="6" t="s">
        <v>5264</v>
      </c>
      <c r="T148" s="6" t="s">
        <v>1744</v>
      </c>
      <c r="U148" s="6" t="s">
        <v>1947</v>
      </c>
      <c r="V148" s="6" t="s">
        <v>1995</v>
      </c>
      <c r="W148" s="6" t="s">
        <v>2163</v>
      </c>
      <c r="X148" s="7" t="s">
        <v>2053</v>
      </c>
      <c r="Y148" s="6"/>
      <c r="Z148" s="26">
        <v>15000000</v>
      </c>
      <c r="AA148" s="20" t="s">
        <v>2597</v>
      </c>
      <c r="AB148" s="6" t="s">
        <v>2331</v>
      </c>
      <c r="AC148" s="6"/>
      <c r="AD148" s="6"/>
      <c r="AE148" s="26">
        <v>11000000</v>
      </c>
      <c r="AF148" s="20" t="s">
        <v>6320</v>
      </c>
      <c r="AG148" s="27" t="s">
        <v>6237</v>
      </c>
      <c r="AH148" s="20" t="s">
        <v>6233</v>
      </c>
      <c r="AI148" s="26">
        <v>11000000</v>
      </c>
      <c r="AJ148" s="20" t="s">
        <v>6320</v>
      </c>
      <c r="AK148" s="27" t="s">
        <v>6237</v>
      </c>
      <c r="AL148" s="20" t="s">
        <v>6233</v>
      </c>
      <c r="AM148" s="7"/>
      <c r="AN148" s="7"/>
      <c r="AO148" s="7"/>
      <c r="AP148" s="6"/>
      <c r="AQ148" s="6"/>
      <c r="AR148" s="6"/>
      <c r="AS148" s="7">
        <f t="shared" si="13"/>
        <v>11000000</v>
      </c>
      <c r="AT148" s="7">
        <f t="shared" si="14"/>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row>
    <row r="149" spans="1:67" ht="84" x14ac:dyDescent="0.25">
      <c r="A149" s="5">
        <v>144</v>
      </c>
      <c r="B149" s="5">
        <v>144</v>
      </c>
      <c r="C149" s="19">
        <v>504</v>
      </c>
      <c r="D149" s="20" t="s">
        <v>37</v>
      </c>
      <c r="E149" s="20" t="s">
        <v>114</v>
      </c>
      <c r="F149" s="20" t="s">
        <v>885</v>
      </c>
      <c r="G149" s="20" t="s">
        <v>2053</v>
      </c>
      <c r="H149" s="6" t="s">
        <v>114</v>
      </c>
      <c r="I149" s="7">
        <f t="shared" si="10"/>
        <v>0</v>
      </c>
      <c r="J149" s="7">
        <f t="shared" si="11"/>
        <v>0</v>
      </c>
      <c r="K149" s="7">
        <f t="shared" si="12"/>
        <v>0</v>
      </c>
      <c r="L149" s="6">
        <v>137</v>
      </c>
      <c r="M149" s="20" t="s">
        <v>2667</v>
      </c>
      <c r="N149" s="6" t="s">
        <v>114</v>
      </c>
      <c r="O149" s="6" t="s">
        <v>885</v>
      </c>
      <c r="P149" s="6" t="s">
        <v>1301</v>
      </c>
      <c r="Q149" s="6" t="s">
        <v>1205</v>
      </c>
      <c r="R149" s="6" t="s">
        <v>1302</v>
      </c>
      <c r="S149" s="6" t="s">
        <v>5266</v>
      </c>
      <c r="T149" s="6" t="s">
        <v>1752</v>
      </c>
      <c r="U149" s="6" t="s">
        <v>1947</v>
      </c>
      <c r="V149" s="6" t="s">
        <v>1993</v>
      </c>
      <c r="W149" s="6" t="s">
        <v>2178</v>
      </c>
      <c r="X149" s="7" t="s">
        <v>2053</v>
      </c>
      <c r="Y149" s="6"/>
      <c r="Z149" s="26">
        <v>16500000</v>
      </c>
      <c r="AA149" s="20" t="s">
        <v>2616</v>
      </c>
      <c r="AB149" s="6" t="s">
        <v>2333</v>
      </c>
      <c r="AC149" s="6"/>
      <c r="AD149" s="6"/>
      <c r="AE149" s="26"/>
      <c r="AF149" s="20"/>
      <c r="AG149" s="27"/>
      <c r="AH149" s="20"/>
      <c r="AI149" s="26"/>
      <c r="AJ149" s="20"/>
      <c r="AK149" s="27"/>
      <c r="AL149" s="20"/>
      <c r="AM149" s="7"/>
      <c r="AN149" s="7"/>
      <c r="AO149" s="7"/>
      <c r="AP149" s="6"/>
      <c r="AQ149" s="6"/>
      <c r="AR149" s="6"/>
      <c r="AS149" s="7">
        <f t="shared" si="13"/>
        <v>0</v>
      </c>
      <c r="AT149" s="7">
        <f t="shared" si="14"/>
        <v>0</v>
      </c>
      <c r="AU149" s="7">
        <v>0</v>
      </c>
      <c r="AV149" s="7">
        <v>0</v>
      </c>
      <c r="AW149" s="7">
        <v>0</v>
      </c>
      <c r="AX149" s="7">
        <v>0</v>
      </c>
      <c r="AY149" s="7">
        <v>0</v>
      </c>
      <c r="AZ149" s="7">
        <v>0</v>
      </c>
      <c r="BA149" s="7">
        <v>0</v>
      </c>
      <c r="BB149" s="7">
        <v>0</v>
      </c>
      <c r="BC149" s="7">
        <v>0</v>
      </c>
      <c r="BD149" s="7">
        <v>0</v>
      </c>
      <c r="BE149" s="7">
        <v>0</v>
      </c>
      <c r="BF149" s="7">
        <v>0</v>
      </c>
      <c r="BG149" s="7">
        <v>0</v>
      </c>
      <c r="BH149" s="7">
        <v>0</v>
      </c>
      <c r="BI149" s="7">
        <v>0</v>
      </c>
      <c r="BJ149" s="7">
        <v>0</v>
      </c>
      <c r="BK149" s="7">
        <v>0</v>
      </c>
      <c r="BL149" s="7">
        <v>0</v>
      </c>
      <c r="BM149" s="7">
        <v>0</v>
      </c>
      <c r="BN149" s="7">
        <v>0</v>
      </c>
      <c r="BO149" s="7">
        <v>0</v>
      </c>
    </row>
    <row r="150" spans="1:67" ht="180" x14ac:dyDescent="0.25">
      <c r="A150" s="5">
        <v>145</v>
      </c>
      <c r="B150" s="5">
        <v>145</v>
      </c>
      <c r="C150" s="19">
        <v>507</v>
      </c>
      <c r="D150" s="20" t="s">
        <v>37</v>
      </c>
      <c r="E150" s="20" t="s">
        <v>6090</v>
      </c>
      <c r="F150" s="20" t="s">
        <v>6091</v>
      </c>
      <c r="G150" s="20" t="s">
        <v>2053</v>
      </c>
      <c r="H150" s="6" t="s">
        <v>115</v>
      </c>
      <c r="I150" s="7">
        <f t="shared" si="10"/>
        <v>25</v>
      </c>
      <c r="J150" s="7">
        <f t="shared" si="11"/>
        <v>0</v>
      </c>
      <c r="K150" s="7">
        <f t="shared" si="12"/>
        <v>0</v>
      </c>
      <c r="L150" s="6">
        <v>162</v>
      </c>
      <c r="M150" s="20" t="s">
        <v>2667</v>
      </c>
      <c r="N150" s="6" t="s">
        <v>526</v>
      </c>
      <c r="O150" s="6" t="s">
        <v>886</v>
      </c>
      <c r="P150" s="6" t="s">
        <v>1311</v>
      </c>
      <c r="Q150" s="6" t="s">
        <v>1312</v>
      </c>
      <c r="R150" s="6" t="s">
        <v>1313</v>
      </c>
      <c r="S150" s="6" t="s">
        <v>5267</v>
      </c>
      <c r="T150" s="6" t="s">
        <v>1753</v>
      </c>
      <c r="U150" s="6" t="s">
        <v>1948</v>
      </c>
      <c r="V150" s="6" t="s">
        <v>1996</v>
      </c>
      <c r="W150" s="6" t="s">
        <v>2177</v>
      </c>
      <c r="X150" s="7" t="s">
        <v>2053</v>
      </c>
      <c r="Y150" s="6"/>
      <c r="Z150" s="26">
        <v>30500000</v>
      </c>
      <c r="AA150" s="20" t="s">
        <v>2617</v>
      </c>
      <c r="AB150" s="6" t="s">
        <v>2334</v>
      </c>
      <c r="AC150" s="6"/>
      <c r="AD150" s="6"/>
      <c r="AE150" s="26"/>
      <c r="AF150" s="20"/>
      <c r="AG150" s="27"/>
      <c r="AH150" s="20"/>
      <c r="AI150" s="26"/>
      <c r="AJ150" s="20"/>
      <c r="AK150" s="27"/>
      <c r="AL150" s="20"/>
      <c r="AM150" s="7"/>
      <c r="AN150" s="7"/>
      <c r="AO150" s="7"/>
      <c r="AP150" s="6"/>
      <c r="AQ150" s="6"/>
      <c r="AR150" s="6"/>
      <c r="AS150" s="7">
        <f t="shared" si="13"/>
        <v>0</v>
      </c>
      <c r="AT150" s="7">
        <f t="shared" si="14"/>
        <v>0</v>
      </c>
      <c r="AU150" s="7">
        <v>25</v>
      </c>
      <c r="AV150" s="7">
        <v>0</v>
      </c>
      <c r="AW150" s="7">
        <v>0</v>
      </c>
      <c r="AX150" s="7">
        <v>0</v>
      </c>
      <c r="AY150" s="7">
        <v>0</v>
      </c>
      <c r="AZ150" s="7">
        <v>0</v>
      </c>
      <c r="BA150" s="7">
        <v>0</v>
      </c>
      <c r="BB150" s="7">
        <v>0</v>
      </c>
      <c r="BC150" s="7">
        <v>0</v>
      </c>
      <c r="BD150" s="7">
        <v>0</v>
      </c>
      <c r="BE150" s="7">
        <v>0</v>
      </c>
      <c r="BF150" s="7">
        <v>0</v>
      </c>
      <c r="BG150" s="7">
        <v>0</v>
      </c>
      <c r="BH150" s="7">
        <v>0</v>
      </c>
      <c r="BI150" s="7">
        <v>0</v>
      </c>
      <c r="BJ150" s="7">
        <v>0</v>
      </c>
      <c r="BK150" s="7">
        <v>0</v>
      </c>
      <c r="BL150" s="7">
        <v>0</v>
      </c>
      <c r="BM150" s="7">
        <v>0</v>
      </c>
      <c r="BN150" s="7">
        <v>0</v>
      </c>
      <c r="BO150" s="7">
        <v>0</v>
      </c>
    </row>
    <row r="151" spans="1:67" ht="168" x14ac:dyDescent="0.25">
      <c r="A151" s="5">
        <v>146</v>
      </c>
      <c r="B151" s="5">
        <v>146</v>
      </c>
      <c r="C151" s="19">
        <v>511</v>
      </c>
      <c r="D151" s="20" t="s">
        <v>37</v>
      </c>
      <c r="E151" s="20" t="s">
        <v>116</v>
      </c>
      <c r="F151" s="20" t="s">
        <v>6092</v>
      </c>
      <c r="G151" s="20" t="s">
        <v>2053</v>
      </c>
      <c r="H151" s="6" t="s">
        <v>116</v>
      </c>
      <c r="I151" s="7">
        <f t="shared" si="10"/>
        <v>80</v>
      </c>
      <c r="J151" s="7">
        <f t="shared" si="11"/>
        <v>8200000</v>
      </c>
      <c r="K151" s="7">
        <f t="shared" si="12"/>
        <v>656000000</v>
      </c>
      <c r="L151" s="6">
        <v>162</v>
      </c>
      <c r="M151" s="20" t="s">
        <v>2667</v>
      </c>
      <c r="N151" s="6" t="s">
        <v>527</v>
      </c>
      <c r="O151" s="6" t="s">
        <v>887</v>
      </c>
      <c r="P151" s="6" t="s">
        <v>1314</v>
      </c>
      <c r="Q151" s="6" t="s">
        <v>1315</v>
      </c>
      <c r="R151" s="6" t="s">
        <v>1316</v>
      </c>
      <c r="S151" s="6" t="s">
        <v>5268</v>
      </c>
      <c r="T151" s="6" t="s">
        <v>1754</v>
      </c>
      <c r="U151" s="6" t="s">
        <v>1948</v>
      </c>
      <c r="V151" s="6" t="s">
        <v>1997</v>
      </c>
      <c r="W151" s="6" t="s">
        <v>2177</v>
      </c>
      <c r="X151" s="7" t="s">
        <v>2053</v>
      </c>
      <c r="Y151" s="6"/>
      <c r="Z151" s="26">
        <v>9000000</v>
      </c>
      <c r="AA151" s="20" t="s">
        <v>2617</v>
      </c>
      <c r="AB151" s="6" t="s">
        <v>2335</v>
      </c>
      <c r="AC151" s="6"/>
      <c r="AD151" s="6"/>
      <c r="AE151" s="26">
        <v>8200000</v>
      </c>
      <c r="AF151" s="20" t="s">
        <v>6231</v>
      </c>
      <c r="AG151" s="27" t="s">
        <v>6237</v>
      </c>
      <c r="AH151" s="20" t="s">
        <v>6233</v>
      </c>
      <c r="AI151" s="26">
        <v>8200000</v>
      </c>
      <c r="AJ151" s="20" t="s">
        <v>6231</v>
      </c>
      <c r="AK151" s="27" t="s">
        <v>6237</v>
      </c>
      <c r="AL151" s="20" t="s">
        <v>6233</v>
      </c>
      <c r="AM151" s="7"/>
      <c r="AN151" s="7"/>
      <c r="AO151" s="7"/>
      <c r="AP151" s="6"/>
      <c r="AQ151" s="6"/>
      <c r="AR151" s="6"/>
      <c r="AS151" s="7">
        <f t="shared" si="13"/>
        <v>8200000</v>
      </c>
      <c r="AT151" s="7">
        <f t="shared" si="14"/>
        <v>0</v>
      </c>
      <c r="AU151" s="7">
        <v>50</v>
      </c>
      <c r="AV151" s="7">
        <v>30</v>
      </c>
      <c r="AW151" s="7">
        <v>0</v>
      </c>
      <c r="AX151" s="7">
        <v>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row>
    <row r="152" spans="1:67" ht="108" x14ac:dyDescent="0.25">
      <c r="A152" s="5">
        <v>147</v>
      </c>
      <c r="B152" s="5">
        <v>147</v>
      </c>
      <c r="C152" s="19">
        <v>516</v>
      </c>
      <c r="D152" s="20" t="s">
        <v>37</v>
      </c>
      <c r="E152" s="20" t="s">
        <v>117</v>
      </c>
      <c r="F152" s="20" t="s">
        <v>888</v>
      </c>
      <c r="G152" s="20" t="s">
        <v>2053</v>
      </c>
      <c r="H152" s="6" t="s">
        <v>117</v>
      </c>
      <c r="I152" s="7">
        <f t="shared" si="10"/>
        <v>500</v>
      </c>
      <c r="J152" s="7">
        <f t="shared" si="11"/>
        <v>7750000</v>
      </c>
      <c r="K152" s="7">
        <f t="shared" si="12"/>
        <v>3875000000</v>
      </c>
      <c r="L152" s="6">
        <v>165</v>
      </c>
      <c r="M152" s="20" t="s">
        <v>2667</v>
      </c>
      <c r="N152" s="6" t="s">
        <v>528</v>
      </c>
      <c r="O152" s="6" t="s">
        <v>888</v>
      </c>
      <c r="P152" s="6" t="s">
        <v>1317</v>
      </c>
      <c r="Q152" s="6" t="s">
        <v>1318</v>
      </c>
      <c r="R152" s="6" t="s">
        <v>1319</v>
      </c>
      <c r="S152" s="6" t="s">
        <v>5269</v>
      </c>
      <c r="T152" s="6" t="s">
        <v>1755</v>
      </c>
      <c r="U152" s="6" t="s">
        <v>1948</v>
      </c>
      <c r="V152" s="6" t="s">
        <v>1958</v>
      </c>
      <c r="W152" s="6" t="s">
        <v>2172</v>
      </c>
      <c r="X152" s="7" t="s">
        <v>2053</v>
      </c>
      <c r="Y152" s="6"/>
      <c r="Z152" s="26">
        <v>8300000</v>
      </c>
      <c r="AA152" s="20" t="s">
        <v>2596</v>
      </c>
      <c r="AB152" s="6" t="s">
        <v>2336</v>
      </c>
      <c r="AC152" s="6"/>
      <c r="AD152" s="6"/>
      <c r="AE152" s="26">
        <v>7500000</v>
      </c>
      <c r="AF152" s="20" t="s">
        <v>6244</v>
      </c>
      <c r="AG152" s="27" t="s">
        <v>6245</v>
      </c>
      <c r="AH152" s="20" t="s">
        <v>6233</v>
      </c>
      <c r="AI152" s="26">
        <v>7750000</v>
      </c>
      <c r="AJ152" s="20" t="s">
        <v>6255</v>
      </c>
      <c r="AK152" s="27" t="s">
        <v>6256</v>
      </c>
      <c r="AL152" s="20" t="s">
        <v>6208</v>
      </c>
      <c r="AM152" s="7"/>
      <c r="AN152" s="7"/>
      <c r="AO152" s="7"/>
      <c r="AP152" s="6"/>
      <c r="AQ152" s="6"/>
      <c r="AR152" s="6"/>
      <c r="AS152" s="7">
        <f t="shared" si="13"/>
        <v>7750000</v>
      </c>
      <c r="AT152" s="7">
        <f t="shared" si="14"/>
        <v>0</v>
      </c>
      <c r="AU152" s="7">
        <v>400</v>
      </c>
      <c r="AV152" s="7">
        <v>0</v>
      </c>
      <c r="AW152" s="7">
        <v>0</v>
      </c>
      <c r="AX152" s="7">
        <v>0</v>
      </c>
      <c r="AY152" s="7">
        <v>0</v>
      </c>
      <c r="AZ152" s="7">
        <v>0</v>
      </c>
      <c r="BA152" s="7">
        <v>0</v>
      </c>
      <c r="BB152" s="7">
        <v>100</v>
      </c>
      <c r="BC152" s="7">
        <v>0</v>
      </c>
      <c r="BD152" s="7">
        <v>0</v>
      </c>
      <c r="BE152" s="7">
        <v>0</v>
      </c>
      <c r="BF152" s="7">
        <v>0</v>
      </c>
      <c r="BG152" s="7">
        <v>0</v>
      </c>
      <c r="BH152" s="7">
        <v>0</v>
      </c>
      <c r="BI152" s="7">
        <v>0</v>
      </c>
      <c r="BJ152" s="7">
        <v>0</v>
      </c>
      <c r="BK152" s="7">
        <v>0</v>
      </c>
      <c r="BL152" s="7">
        <v>0</v>
      </c>
      <c r="BM152" s="7">
        <v>0</v>
      </c>
      <c r="BN152" s="7">
        <v>0</v>
      </c>
      <c r="BO152" s="7">
        <v>0</v>
      </c>
    </row>
    <row r="153" spans="1:67" ht="132" x14ac:dyDescent="0.25">
      <c r="A153" s="5">
        <v>148</v>
      </c>
      <c r="B153" s="5">
        <v>148</v>
      </c>
      <c r="C153" s="19">
        <v>526</v>
      </c>
      <c r="D153" s="20" t="s">
        <v>37</v>
      </c>
      <c r="E153" s="20" t="s">
        <v>118</v>
      </c>
      <c r="F153" s="20" t="s">
        <v>890</v>
      </c>
      <c r="G153" s="20" t="s">
        <v>2053</v>
      </c>
      <c r="H153" s="6" t="s">
        <v>118</v>
      </c>
      <c r="I153" s="7">
        <f t="shared" si="10"/>
        <v>0</v>
      </c>
      <c r="J153" s="7">
        <f t="shared" si="11"/>
        <v>7900000</v>
      </c>
      <c r="K153" s="7">
        <f t="shared" si="12"/>
        <v>0</v>
      </c>
      <c r="L153" s="6">
        <v>158</v>
      </c>
      <c r="M153" s="20" t="s">
        <v>2667</v>
      </c>
      <c r="N153" s="6" t="s">
        <v>530</v>
      </c>
      <c r="O153" s="6" t="s">
        <v>890</v>
      </c>
      <c r="P153" s="6" t="s">
        <v>1323</v>
      </c>
      <c r="Q153" s="6" t="s">
        <v>1187</v>
      </c>
      <c r="R153" s="6" t="s">
        <v>1324</v>
      </c>
      <c r="S153" s="6" t="s">
        <v>5271</v>
      </c>
      <c r="T153" s="6" t="s">
        <v>1757</v>
      </c>
      <c r="U153" s="6" t="s">
        <v>1948</v>
      </c>
      <c r="V153" s="6" t="s">
        <v>1999</v>
      </c>
      <c r="W153" s="6" t="s">
        <v>2180</v>
      </c>
      <c r="X153" s="7" t="s">
        <v>2053</v>
      </c>
      <c r="Y153" s="6"/>
      <c r="Z153" s="26">
        <v>7800000</v>
      </c>
      <c r="AA153" s="20" t="s">
        <v>2597</v>
      </c>
      <c r="AB153" s="6" t="s">
        <v>2338</v>
      </c>
      <c r="AC153" s="6"/>
      <c r="AD153" s="6"/>
      <c r="AE153" s="26">
        <v>7900000</v>
      </c>
      <c r="AF153" s="20" t="s">
        <v>6211</v>
      </c>
      <c r="AG153" s="27" t="s">
        <v>6212</v>
      </c>
      <c r="AH153" s="20" t="s">
        <v>6213</v>
      </c>
      <c r="AI153" s="26">
        <v>7900000</v>
      </c>
      <c r="AJ153" s="20" t="s">
        <v>6211</v>
      </c>
      <c r="AK153" s="27" t="s">
        <v>6212</v>
      </c>
      <c r="AL153" s="20" t="s">
        <v>6213</v>
      </c>
      <c r="AM153" s="7"/>
      <c r="AN153" s="7"/>
      <c r="AO153" s="7"/>
      <c r="AP153" s="6"/>
      <c r="AQ153" s="6"/>
      <c r="AR153" s="6"/>
      <c r="AS153" s="7">
        <f t="shared" si="13"/>
        <v>7900000</v>
      </c>
      <c r="AT153" s="7">
        <f t="shared" si="14"/>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row>
    <row r="154" spans="1:67" ht="228" x14ac:dyDescent="0.25">
      <c r="A154" s="5">
        <v>149</v>
      </c>
      <c r="B154" s="5">
        <v>149</v>
      </c>
      <c r="C154" s="19">
        <v>528</v>
      </c>
      <c r="D154" s="20" t="s">
        <v>37</v>
      </c>
      <c r="E154" s="20" t="s">
        <v>119</v>
      </c>
      <c r="F154" s="20" t="s">
        <v>891</v>
      </c>
      <c r="G154" s="20" t="s">
        <v>2053</v>
      </c>
      <c r="H154" s="6" t="s">
        <v>119</v>
      </c>
      <c r="I154" s="7">
        <f t="shared" si="10"/>
        <v>50</v>
      </c>
      <c r="J154" s="7">
        <f t="shared" si="11"/>
        <v>5900000</v>
      </c>
      <c r="K154" s="7">
        <f t="shared" si="12"/>
        <v>295000000</v>
      </c>
      <c r="L154" s="6">
        <v>77</v>
      </c>
      <c r="M154" s="20" t="s">
        <v>2665</v>
      </c>
      <c r="N154" s="6" t="s">
        <v>531</v>
      </c>
      <c r="O154" s="6" t="s">
        <v>891</v>
      </c>
      <c r="P154" s="6" t="s">
        <v>1325</v>
      </c>
      <c r="Q154" s="6" t="s">
        <v>1245</v>
      </c>
      <c r="R154" s="6" t="s">
        <v>1326</v>
      </c>
      <c r="S154" s="6" t="s">
        <v>5272</v>
      </c>
      <c r="T154" s="6" t="s">
        <v>1758</v>
      </c>
      <c r="U154" s="6" t="s">
        <v>1948</v>
      </c>
      <c r="V154" s="6" t="s">
        <v>1958</v>
      </c>
      <c r="W154" s="6" t="s">
        <v>2155</v>
      </c>
      <c r="X154" s="7" t="s">
        <v>2053</v>
      </c>
      <c r="Y154" s="6"/>
      <c r="Z154" s="26">
        <v>9093000</v>
      </c>
      <c r="AA154" s="20" t="s">
        <v>2618</v>
      </c>
      <c r="AB154" s="6" t="s">
        <v>2339</v>
      </c>
      <c r="AC154" s="6"/>
      <c r="AD154" s="6"/>
      <c r="AE154" s="26">
        <v>5900000</v>
      </c>
      <c r="AF154" s="20" t="s">
        <v>6246</v>
      </c>
      <c r="AG154" s="27" t="s">
        <v>6247</v>
      </c>
      <c r="AH154" s="20" t="s">
        <v>6248</v>
      </c>
      <c r="AI154" s="26">
        <v>5900000</v>
      </c>
      <c r="AJ154" s="20" t="s">
        <v>6246</v>
      </c>
      <c r="AK154" s="27" t="s">
        <v>6247</v>
      </c>
      <c r="AL154" s="20" t="s">
        <v>6248</v>
      </c>
      <c r="AM154" s="7"/>
      <c r="AN154" s="7"/>
      <c r="AO154" s="7"/>
      <c r="AP154" s="6"/>
      <c r="AQ154" s="6"/>
      <c r="AR154" s="6"/>
      <c r="AS154" s="7">
        <f t="shared" si="13"/>
        <v>5900000</v>
      </c>
      <c r="AT154" s="7">
        <f t="shared" si="14"/>
        <v>0</v>
      </c>
      <c r="AU154" s="7">
        <v>0</v>
      </c>
      <c r="AV154" s="7">
        <v>0</v>
      </c>
      <c r="AW154" s="7">
        <v>0</v>
      </c>
      <c r="AX154" s="7">
        <v>0</v>
      </c>
      <c r="AY154" s="7">
        <v>0</v>
      </c>
      <c r="AZ154" s="7">
        <v>0</v>
      </c>
      <c r="BA154" s="7">
        <v>0</v>
      </c>
      <c r="BB154" s="7">
        <v>50</v>
      </c>
      <c r="BC154" s="7">
        <v>0</v>
      </c>
      <c r="BD154" s="7">
        <v>0</v>
      </c>
      <c r="BE154" s="7">
        <v>0</v>
      </c>
      <c r="BF154" s="7">
        <v>0</v>
      </c>
      <c r="BG154" s="7">
        <v>0</v>
      </c>
      <c r="BH154" s="7">
        <v>0</v>
      </c>
      <c r="BI154" s="7">
        <v>0</v>
      </c>
      <c r="BJ154" s="7">
        <v>0</v>
      </c>
      <c r="BK154" s="7">
        <v>0</v>
      </c>
      <c r="BL154" s="7">
        <v>0</v>
      </c>
      <c r="BM154" s="7">
        <v>0</v>
      </c>
      <c r="BN154" s="7">
        <v>0</v>
      </c>
      <c r="BO154" s="7">
        <v>0</v>
      </c>
    </row>
    <row r="155" spans="1:67" ht="228" x14ac:dyDescent="0.25">
      <c r="A155" s="5">
        <v>150</v>
      </c>
      <c r="B155" s="5">
        <v>150</v>
      </c>
      <c r="C155" s="19">
        <v>533</v>
      </c>
      <c r="D155" s="20" t="s">
        <v>37</v>
      </c>
      <c r="E155" s="20" t="s">
        <v>120</v>
      </c>
      <c r="F155" s="20" t="s">
        <v>892</v>
      </c>
      <c r="G155" s="20" t="s">
        <v>2053</v>
      </c>
      <c r="H155" s="6" t="s">
        <v>120</v>
      </c>
      <c r="I155" s="7">
        <f t="shared" si="10"/>
        <v>100</v>
      </c>
      <c r="J155" s="7">
        <f t="shared" si="11"/>
        <v>5900000</v>
      </c>
      <c r="K155" s="7">
        <f t="shared" si="12"/>
        <v>590000000</v>
      </c>
      <c r="L155" s="6">
        <v>77</v>
      </c>
      <c r="M155" s="20" t="s">
        <v>2667</v>
      </c>
      <c r="N155" s="6" t="s">
        <v>532</v>
      </c>
      <c r="O155" s="6" t="s">
        <v>892</v>
      </c>
      <c r="P155" s="6" t="s">
        <v>1327</v>
      </c>
      <c r="Q155" s="6" t="s">
        <v>1245</v>
      </c>
      <c r="R155" s="6" t="s">
        <v>1326</v>
      </c>
      <c r="S155" s="6" t="s">
        <v>5273</v>
      </c>
      <c r="T155" s="6" t="s">
        <v>1759</v>
      </c>
      <c r="U155" s="6" t="s">
        <v>1948</v>
      </c>
      <c r="V155" s="6" t="s">
        <v>1958</v>
      </c>
      <c r="W155" s="6" t="s">
        <v>2155</v>
      </c>
      <c r="X155" s="7" t="s">
        <v>2053</v>
      </c>
      <c r="Y155" s="6"/>
      <c r="Z155" s="26">
        <v>8599500</v>
      </c>
      <c r="AA155" s="20" t="s">
        <v>2618</v>
      </c>
      <c r="AB155" s="6" t="s">
        <v>2340</v>
      </c>
      <c r="AC155" s="6"/>
      <c r="AD155" s="6"/>
      <c r="AE155" s="26">
        <v>5250000</v>
      </c>
      <c r="AF155" s="20" t="s">
        <v>6324</v>
      </c>
      <c r="AG155" s="27" t="s">
        <v>6325</v>
      </c>
      <c r="AH155" s="20" t="s">
        <v>6292</v>
      </c>
      <c r="AI155" s="26">
        <v>5900000</v>
      </c>
      <c r="AJ155" s="20" t="s">
        <v>6326</v>
      </c>
      <c r="AK155" s="27" t="s">
        <v>6327</v>
      </c>
      <c r="AL155" s="20" t="s">
        <v>5035</v>
      </c>
      <c r="AM155" s="7"/>
      <c r="AN155" s="7"/>
      <c r="AO155" s="7"/>
      <c r="AP155" s="6"/>
      <c r="AQ155" s="6"/>
      <c r="AR155" s="6"/>
      <c r="AS155" s="7">
        <f t="shared" si="13"/>
        <v>5900000</v>
      </c>
      <c r="AT155" s="7">
        <f t="shared" si="14"/>
        <v>0</v>
      </c>
      <c r="AU155" s="7">
        <v>0</v>
      </c>
      <c r="AV155" s="7">
        <v>0</v>
      </c>
      <c r="AW155" s="7">
        <v>0</v>
      </c>
      <c r="AX155" s="7">
        <v>0</v>
      </c>
      <c r="AY155" s="7">
        <v>0</v>
      </c>
      <c r="AZ155" s="7">
        <v>0</v>
      </c>
      <c r="BA155" s="7">
        <v>0</v>
      </c>
      <c r="BB155" s="7">
        <v>100</v>
      </c>
      <c r="BC155" s="7">
        <v>0</v>
      </c>
      <c r="BD155" s="7">
        <v>0</v>
      </c>
      <c r="BE155" s="7">
        <v>0</v>
      </c>
      <c r="BF155" s="7">
        <v>0</v>
      </c>
      <c r="BG155" s="7">
        <v>0</v>
      </c>
      <c r="BH155" s="7">
        <v>0</v>
      </c>
      <c r="BI155" s="7">
        <v>0</v>
      </c>
      <c r="BJ155" s="7">
        <v>0</v>
      </c>
      <c r="BK155" s="7">
        <v>0</v>
      </c>
      <c r="BL155" s="7">
        <v>0</v>
      </c>
      <c r="BM155" s="7">
        <v>0</v>
      </c>
      <c r="BN155" s="7">
        <v>0</v>
      </c>
      <c r="BO155" s="7">
        <v>0</v>
      </c>
    </row>
    <row r="156" spans="1:67" ht="156" x14ac:dyDescent="0.25">
      <c r="A156" s="5">
        <v>151</v>
      </c>
      <c r="B156" s="5">
        <v>151</v>
      </c>
      <c r="C156" s="19">
        <v>534</v>
      </c>
      <c r="D156" s="20" t="s">
        <v>37</v>
      </c>
      <c r="E156" s="20" t="s">
        <v>121</v>
      </c>
      <c r="F156" s="20" t="s">
        <v>893</v>
      </c>
      <c r="G156" s="20" t="s">
        <v>2053</v>
      </c>
      <c r="H156" s="6" t="s">
        <v>121</v>
      </c>
      <c r="I156" s="7">
        <f t="shared" si="10"/>
        <v>130</v>
      </c>
      <c r="J156" s="7">
        <f t="shared" si="11"/>
        <v>7750000</v>
      </c>
      <c r="K156" s="7">
        <f t="shared" si="12"/>
        <v>1007500000</v>
      </c>
      <c r="L156" s="6">
        <v>165</v>
      </c>
      <c r="M156" s="20" t="s">
        <v>2667</v>
      </c>
      <c r="N156" s="6" t="s">
        <v>528</v>
      </c>
      <c r="O156" s="6" t="s">
        <v>893</v>
      </c>
      <c r="P156" s="6" t="s">
        <v>1317</v>
      </c>
      <c r="Q156" s="6" t="s">
        <v>1318</v>
      </c>
      <c r="R156" s="6" t="s">
        <v>1319</v>
      </c>
      <c r="S156" s="6" t="s">
        <v>5269</v>
      </c>
      <c r="T156" s="6" t="s">
        <v>1755</v>
      </c>
      <c r="U156" s="6" t="s">
        <v>1948</v>
      </c>
      <c r="V156" s="6" t="s">
        <v>1958</v>
      </c>
      <c r="W156" s="6" t="s">
        <v>2172</v>
      </c>
      <c r="X156" s="7" t="s">
        <v>2053</v>
      </c>
      <c r="Y156" s="6"/>
      <c r="Z156" s="26">
        <v>8300000</v>
      </c>
      <c r="AA156" s="20" t="s">
        <v>2596</v>
      </c>
      <c r="AB156" s="6" t="s">
        <v>2336</v>
      </c>
      <c r="AC156" s="6"/>
      <c r="AD156" s="6"/>
      <c r="AE156" s="26">
        <v>7500000</v>
      </c>
      <c r="AF156" s="20" t="s">
        <v>6244</v>
      </c>
      <c r="AG156" s="27" t="s">
        <v>6245</v>
      </c>
      <c r="AH156" s="20" t="s">
        <v>6233</v>
      </c>
      <c r="AI156" s="26">
        <v>7750000</v>
      </c>
      <c r="AJ156" s="20" t="s">
        <v>6255</v>
      </c>
      <c r="AK156" s="27" t="s">
        <v>6256</v>
      </c>
      <c r="AL156" s="20" t="s">
        <v>6208</v>
      </c>
      <c r="AM156" s="7"/>
      <c r="AN156" s="7"/>
      <c r="AO156" s="7"/>
      <c r="AP156" s="6"/>
      <c r="AQ156" s="6"/>
      <c r="AR156" s="6"/>
      <c r="AS156" s="7">
        <f t="shared" si="13"/>
        <v>7750000</v>
      </c>
      <c r="AT156" s="7">
        <f t="shared" si="14"/>
        <v>0</v>
      </c>
      <c r="AU156" s="7">
        <v>30</v>
      </c>
      <c r="AV156" s="7">
        <v>0</v>
      </c>
      <c r="AW156" s="7">
        <v>0</v>
      </c>
      <c r="AX156" s="7">
        <v>0</v>
      </c>
      <c r="AY156" s="7">
        <v>0</v>
      </c>
      <c r="AZ156" s="7">
        <v>0</v>
      </c>
      <c r="BA156" s="7">
        <v>0</v>
      </c>
      <c r="BB156" s="7">
        <v>100</v>
      </c>
      <c r="BC156" s="7">
        <v>0</v>
      </c>
      <c r="BD156" s="7">
        <v>0</v>
      </c>
      <c r="BE156" s="7">
        <v>0</v>
      </c>
      <c r="BF156" s="7">
        <v>0</v>
      </c>
      <c r="BG156" s="7">
        <v>0</v>
      </c>
      <c r="BH156" s="7">
        <v>0</v>
      </c>
      <c r="BI156" s="7">
        <v>0</v>
      </c>
      <c r="BJ156" s="7">
        <v>0</v>
      </c>
      <c r="BK156" s="7">
        <v>0</v>
      </c>
      <c r="BL156" s="7">
        <v>0</v>
      </c>
      <c r="BM156" s="7">
        <v>0</v>
      </c>
      <c r="BN156" s="7">
        <v>0</v>
      </c>
      <c r="BO156" s="7">
        <v>0</v>
      </c>
    </row>
    <row r="157" spans="1:67" ht="144" x14ac:dyDescent="0.25">
      <c r="A157" s="5">
        <v>152</v>
      </c>
      <c r="B157" s="5">
        <v>152</v>
      </c>
      <c r="C157" s="19">
        <v>542</v>
      </c>
      <c r="D157" s="20" t="s">
        <v>37</v>
      </c>
      <c r="E157" s="20" t="s">
        <v>123</v>
      </c>
      <c r="F157" s="20" t="s">
        <v>6093</v>
      </c>
      <c r="G157" s="20" t="s">
        <v>2053</v>
      </c>
      <c r="H157" s="6" t="s">
        <v>123</v>
      </c>
      <c r="I157" s="7">
        <f t="shared" si="10"/>
        <v>0</v>
      </c>
      <c r="J157" s="7">
        <f t="shared" si="11"/>
        <v>23000000</v>
      </c>
      <c r="K157" s="7">
        <f t="shared" si="12"/>
        <v>0</v>
      </c>
      <c r="L157" s="6">
        <v>44</v>
      </c>
      <c r="M157" s="20" t="s">
        <v>2667</v>
      </c>
      <c r="N157" s="6" t="s">
        <v>534</v>
      </c>
      <c r="O157" s="6" t="s">
        <v>895</v>
      </c>
      <c r="P157" s="6" t="s">
        <v>1328</v>
      </c>
      <c r="Q157" s="6" t="s">
        <v>1329</v>
      </c>
      <c r="R157" s="6" t="s">
        <v>1330</v>
      </c>
      <c r="S157" s="6" t="s">
        <v>5275</v>
      </c>
      <c r="T157" s="6" t="s">
        <v>1761</v>
      </c>
      <c r="U157" s="6" t="s">
        <v>1948</v>
      </c>
      <c r="V157" s="6" t="s">
        <v>2000</v>
      </c>
      <c r="W157" s="6" t="s">
        <v>2169</v>
      </c>
      <c r="X157" s="7" t="s">
        <v>2053</v>
      </c>
      <c r="Y157" s="6"/>
      <c r="Z157" s="26">
        <v>17325000</v>
      </c>
      <c r="AA157" s="20" t="s">
        <v>2597</v>
      </c>
      <c r="AB157" s="6" t="s">
        <v>2342</v>
      </c>
      <c r="AC157" s="6"/>
      <c r="AD157" s="6"/>
      <c r="AE157" s="26">
        <v>16500000</v>
      </c>
      <c r="AF157" s="20" t="s">
        <v>6328</v>
      </c>
      <c r="AG157" s="27" t="s">
        <v>6258</v>
      </c>
      <c r="AH157" s="20" t="s">
        <v>5065</v>
      </c>
      <c r="AI157" s="26">
        <v>23000000</v>
      </c>
      <c r="AJ157" s="20" t="s">
        <v>6329</v>
      </c>
      <c r="AK157" s="27" t="s">
        <v>6330</v>
      </c>
      <c r="AL157" s="20" t="s">
        <v>5908</v>
      </c>
      <c r="AM157" s="7"/>
      <c r="AN157" s="7"/>
      <c r="AO157" s="7"/>
      <c r="AP157" s="6"/>
      <c r="AQ157" s="6"/>
      <c r="AR157" s="6"/>
      <c r="AS157" s="7">
        <f t="shared" si="13"/>
        <v>23000000</v>
      </c>
      <c r="AT157" s="7">
        <f t="shared" si="14"/>
        <v>0</v>
      </c>
      <c r="AU157" s="7">
        <v>0</v>
      </c>
      <c r="AV157" s="7">
        <v>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row>
    <row r="158" spans="1:67" ht="108" x14ac:dyDescent="0.25">
      <c r="A158" s="5">
        <v>153</v>
      </c>
      <c r="B158" s="5">
        <v>153</v>
      </c>
      <c r="C158" s="19">
        <v>543</v>
      </c>
      <c r="D158" s="20" t="s">
        <v>37</v>
      </c>
      <c r="E158" s="20" t="s">
        <v>6094</v>
      </c>
      <c r="F158" s="20" t="s">
        <v>896</v>
      </c>
      <c r="G158" s="20" t="s">
        <v>2053</v>
      </c>
      <c r="H158" s="6" t="s">
        <v>124</v>
      </c>
      <c r="I158" s="7">
        <f t="shared" si="10"/>
        <v>40</v>
      </c>
      <c r="J158" s="7">
        <f t="shared" si="11"/>
        <v>6900000</v>
      </c>
      <c r="K158" s="7">
        <f t="shared" si="12"/>
        <v>276000000</v>
      </c>
      <c r="L158" s="6">
        <v>44</v>
      </c>
      <c r="M158" s="20" t="s">
        <v>2667</v>
      </c>
      <c r="N158" s="6" t="s">
        <v>535</v>
      </c>
      <c r="O158" s="6" t="s">
        <v>896</v>
      </c>
      <c r="P158" s="6" t="s">
        <v>1331</v>
      </c>
      <c r="Q158" s="6" t="s">
        <v>1277</v>
      </c>
      <c r="R158" s="6" t="s">
        <v>1332</v>
      </c>
      <c r="S158" s="6" t="s">
        <v>5276</v>
      </c>
      <c r="T158" s="6" t="s">
        <v>1762</v>
      </c>
      <c r="U158" s="6" t="s">
        <v>1948</v>
      </c>
      <c r="V158" s="6" t="s">
        <v>1999</v>
      </c>
      <c r="W158" s="6" t="s">
        <v>2169</v>
      </c>
      <c r="X158" s="7" t="s">
        <v>2053</v>
      </c>
      <c r="Y158" s="6"/>
      <c r="Z158" s="26">
        <v>6900000</v>
      </c>
      <c r="AA158" s="20" t="s">
        <v>2597</v>
      </c>
      <c r="AB158" s="6" t="s">
        <v>2343</v>
      </c>
      <c r="AC158" s="6"/>
      <c r="AD158" s="6"/>
      <c r="AE158" s="26">
        <v>6900000</v>
      </c>
      <c r="AF158" s="20" t="s">
        <v>6244</v>
      </c>
      <c r="AG158" s="27" t="s">
        <v>6245</v>
      </c>
      <c r="AH158" s="20" t="s">
        <v>6233</v>
      </c>
      <c r="AI158" s="26">
        <v>6900000</v>
      </c>
      <c r="AJ158" s="20" t="s">
        <v>6244</v>
      </c>
      <c r="AK158" s="27" t="s">
        <v>6245</v>
      </c>
      <c r="AL158" s="20" t="s">
        <v>6233</v>
      </c>
      <c r="AM158" s="7"/>
      <c r="AN158" s="7"/>
      <c r="AO158" s="7"/>
      <c r="AP158" s="6"/>
      <c r="AQ158" s="6"/>
      <c r="AR158" s="6"/>
      <c r="AS158" s="7">
        <f t="shared" si="13"/>
        <v>6900000</v>
      </c>
      <c r="AT158" s="7">
        <f t="shared" si="14"/>
        <v>0</v>
      </c>
      <c r="AU158" s="7">
        <v>0</v>
      </c>
      <c r="AV158" s="7">
        <v>0</v>
      </c>
      <c r="AW158" s="7">
        <v>0</v>
      </c>
      <c r="AX158" s="7">
        <v>0</v>
      </c>
      <c r="AY158" s="7">
        <v>0</v>
      </c>
      <c r="AZ158" s="7">
        <v>0</v>
      </c>
      <c r="BA158" s="7">
        <v>0</v>
      </c>
      <c r="BB158" s="7">
        <v>40</v>
      </c>
      <c r="BC158" s="7">
        <v>0</v>
      </c>
      <c r="BD158" s="7">
        <v>0</v>
      </c>
      <c r="BE158" s="7">
        <v>0</v>
      </c>
      <c r="BF158" s="7">
        <v>0</v>
      </c>
      <c r="BG158" s="7">
        <v>0</v>
      </c>
      <c r="BH158" s="7">
        <v>0</v>
      </c>
      <c r="BI158" s="7">
        <v>0</v>
      </c>
      <c r="BJ158" s="7">
        <v>0</v>
      </c>
      <c r="BK158" s="7">
        <v>0</v>
      </c>
      <c r="BL158" s="7">
        <v>0</v>
      </c>
      <c r="BM158" s="7">
        <v>0</v>
      </c>
      <c r="BN158" s="7">
        <v>0</v>
      </c>
      <c r="BO158" s="7">
        <v>0</v>
      </c>
    </row>
    <row r="159" spans="1:67" ht="120" x14ac:dyDescent="0.25">
      <c r="A159" s="5">
        <v>154</v>
      </c>
      <c r="B159" s="5">
        <v>154</v>
      </c>
      <c r="C159" s="19">
        <v>559</v>
      </c>
      <c r="D159" s="20" t="s">
        <v>37</v>
      </c>
      <c r="E159" s="20" t="s">
        <v>126</v>
      </c>
      <c r="F159" s="20" t="s">
        <v>898</v>
      </c>
      <c r="G159" s="20" t="s">
        <v>2053</v>
      </c>
      <c r="H159" s="6" t="s">
        <v>126</v>
      </c>
      <c r="I159" s="7">
        <f t="shared" si="10"/>
        <v>30</v>
      </c>
      <c r="J159" s="7">
        <f t="shared" si="11"/>
        <v>848400</v>
      </c>
      <c r="K159" s="7">
        <f t="shared" si="12"/>
        <v>25452000</v>
      </c>
      <c r="L159" s="6">
        <v>177</v>
      </c>
      <c r="M159" s="20" t="s">
        <v>2667</v>
      </c>
      <c r="N159" s="6" t="s">
        <v>537</v>
      </c>
      <c r="O159" s="6" t="s">
        <v>898</v>
      </c>
      <c r="P159" s="6" t="s">
        <v>1253</v>
      </c>
      <c r="Q159" s="6" t="s">
        <v>1219</v>
      </c>
      <c r="R159" s="6" t="s">
        <v>1254</v>
      </c>
      <c r="S159" s="6" t="s">
        <v>5278</v>
      </c>
      <c r="T159" s="6" t="s">
        <v>1764</v>
      </c>
      <c r="U159" s="6" t="s">
        <v>1948</v>
      </c>
      <c r="V159" s="6" t="s">
        <v>2002</v>
      </c>
      <c r="W159" s="6" t="s">
        <v>2166</v>
      </c>
      <c r="X159" s="7" t="s">
        <v>2053</v>
      </c>
      <c r="Y159" s="6"/>
      <c r="Z159" s="26">
        <v>1200000</v>
      </c>
      <c r="AA159" s="20" t="s">
        <v>2597</v>
      </c>
      <c r="AB159" s="6" t="s">
        <v>2345</v>
      </c>
      <c r="AC159" s="6"/>
      <c r="AD159" s="6"/>
      <c r="AE159" s="26">
        <v>848400</v>
      </c>
      <c r="AF159" s="20" t="s">
        <v>6224</v>
      </c>
      <c r="AG159" s="27" t="s">
        <v>6225</v>
      </c>
      <c r="AH159" s="20" t="s">
        <v>5035</v>
      </c>
      <c r="AI159" s="26">
        <v>848400</v>
      </c>
      <c r="AJ159" s="20" t="s">
        <v>6224</v>
      </c>
      <c r="AK159" s="27" t="s">
        <v>6225</v>
      </c>
      <c r="AL159" s="20" t="s">
        <v>5035</v>
      </c>
      <c r="AM159" s="7"/>
      <c r="AN159" s="7"/>
      <c r="AO159" s="7"/>
      <c r="AP159" s="6"/>
      <c r="AQ159" s="6"/>
      <c r="AR159" s="6"/>
      <c r="AS159" s="7">
        <f t="shared" si="13"/>
        <v>848400</v>
      </c>
      <c r="AT159" s="7">
        <f t="shared" si="14"/>
        <v>0</v>
      </c>
      <c r="AU159" s="7">
        <v>0</v>
      </c>
      <c r="AV159" s="7">
        <v>30</v>
      </c>
      <c r="AW159" s="7">
        <v>0</v>
      </c>
      <c r="AX159" s="7">
        <v>0</v>
      </c>
      <c r="AY159" s="7">
        <v>0</v>
      </c>
      <c r="AZ159" s="7">
        <v>0</v>
      </c>
      <c r="BA159" s="7">
        <v>0</v>
      </c>
      <c r="BB159" s="7">
        <v>0</v>
      </c>
      <c r="BC159" s="7">
        <v>0</v>
      </c>
      <c r="BD159" s="7">
        <v>0</v>
      </c>
      <c r="BE159" s="7">
        <v>0</v>
      </c>
      <c r="BF159" s="7">
        <v>0</v>
      </c>
      <c r="BG159" s="7">
        <v>0</v>
      </c>
      <c r="BH159" s="7">
        <v>0</v>
      </c>
      <c r="BI159" s="7">
        <v>0</v>
      </c>
      <c r="BJ159" s="7">
        <v>0</v>
      </c>
      <c r="BK159" s="7">
        <v>0</v>
      </c>
      <c r="BL159" s="7">
        <v>0</v>
      </c>
      <c r="BM159" s="7">
        <v>0</v>
      </c>
      <c r="BN159" s="7">
        <v>0</v>
      </c>
      <c r="BO159" s="7">
        <v>0</v>
      </c>
    </row>
    <row r="160" spans="1:67" ht="132" x14ac:dyDescent="0.25">
      <c r="A160" s="5">
        <v>155</v>
      </c>
      <c r="B160" s="5">
        <v>155</v>
      </c>
      <c r="C160" s="19">
        <v>566</v>
      </c>
      <c r="D160" s="20" t="s">
        <v>37</v>
      </c>
      <c r="E160" s="20" t="s">
        <v>127</v>
      </c>
      <c r="F160" s="20" t="s">
        <v>899</v>
      </c>
      <c r="G160" s="20" t="s">
        <v>2053</v>
      </c>
      <c r="H160" s="6" t="s">
        <v>127</v>
      </c>
      <c r="I160" s="7">
        <f t="shared" si="10"/>
        <v>10</v>
      </c>
      <c r="J160" s="7">
        <f t="shared" si="11"/>
        <v>1299900</v>
      </c>
      <c r="K160" s="7">
        <f t="shared" si="12"/>
        <v>12999000</v>
      </c>
      <c r="L160" s="6">
        <v>177</v>
      </c>
      <c r="M160" s="20" t="s">
        <v>2667</v>
      </c>
      <c r="N160" s="6" t="s">
        <v>538</v>
      </c>
      <c r="O160" s="6" t="s">
        <v>899</v>
      </c>
      <c r="P160" s="6" t="s">
        <v>1253</v>
      </c>
      <c r="Q160" s="6" t="s">
        <v>1219</v>
      </c>
      <c r="R160" s="6" t="s">
        <v>1254</v>
      </c>
      <c r="S160" s="6" t="s">
        <v>5279</v>
      </c>
      <c r="T160" s="6" t="s">
        <v>1764</v>
      </c>
      <c r="U160" s="6" t="s">
        <v>1948</v>
      </c>
      <c r="V160" s="6" t="s">
        <v>2003</v>
      </c>
      <c r="W160" s="6" t="s">
        <v>2166</v>
      </c>
      <c r="X160" s="7" t="s">
        <v>2053</v>
      </c>
      <c r="Y160" s="6"/>
      <c r="Z160" s="26">
        <v>1790000</v>
      </c>
      <c r="AA160" s="20" t="s">
        <v>2597</v>
      </c>
      <c r="AB160" s="6" t="s">
        <v>2346</v>
      </c>
      <c r="AC160" s="6"/>
      <c r="AD160" s="6"/>
      <c r="AE160" s="26">
        <v>1299900</v>
      </c>
      <c r="AF160" s="20" t="s">
        <v>6224</v>
      </c>
      <c r="AG160" s="27" t="s">
        <v>6225</v>
      </c>
      <c r="AH160" s="20" t="s">
        <v>5035</v>
      </c>
      <c r="AI160" s="26">
        <v>1299900</v>
      </c>
      <c r="AJ160" s="20" t="s">
        <v>6224</v>
      </c>
      <c r="AK160" s="27" t="s">
        <v>6225</v>
      </c>
      <c r="AL160" s="20" t="s">
        <v>5035</v>
      </c>
      <c r="AM160" s="7"/>
      <c r="AN160" s="7"/>
      <c r="AO160" s="7"/>
      <c r="AP160" s="6"/>
      <c r="AQ160" s="6"/>
      <c r="AR160" s="6"/>
      <c r="AS160" s="7">
        <f t="shared" si="13"/>
        <v>1299900</v>
      </c>
      <c r="AT160" s="7">
        <f t="shared" si="14"/>
        <v>0</v>
      </c>
      <c r="AU160" s="7">
        <v>0</v>
      </c>
      <c r="AV160" s="7">
        <v>10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row>
    <row r="161" spans="1:67" ht="132" x14ac:dyDescent="0.25">
      <c r="A161" s="5">
        <v>156</v>
      </c>
      <c r="B161" s="5">
        <v>156</v>
      </c>
      <c r="C161" s="19">
        <v>568</v>
      </c>
      <c r="D161" s="20" t="s">
        <v>37</v>
      </c>
      <c r="E161" s="20" t="s">
        <v>6095</v>
      </c>
      <c r="F161" s="20" t="s">
        <v>900</v>
      </c>
      <c r="G161" s="20" t="s">
        <v>2053</v>
      </c>
      <c r="H161" s="6" t="s">
        <v>128</v>
      </c>
      <c r="I161" s="7">
        <f t="shared" si="10"/>
        <v>10</v>
      </c>
      <c r="J161" s="7">
        <f t="shared" si="11"/>
        <v>0</v>
      </c>
      <c r="K161" s="7">
        <f t="shared" si="12"/>
        <v>0</v>
      </c>
      <c r="L161" s="6">
        <v>177</v>
      </c>
      <c r="M161" s="20" t="s">
        <v>2667</v>
      </c>
      <c r="N161" s="6" t="s">
        <v>539</v>
      </c>
      <c r="O161" s="6" t="s">
        <v>900</v>
      </c>
      <c r="P161" s="6" t="s">
        <v>1253</v>
      </c>
      <c r="Q161" s="6" t="s">
        <v>1219</v>
      </c>
      <c r="R161" s="6" t="s">
        <v>1254</v>
      </c>
      <c r="S161" s="6" t="s">
        <v>5280</v>
      </c>
      <c r="T161" s="6" t="s">
        <v>1764</v>
      </c>
      <c r="U161" s="6" t="s">
        <v>1948</v>
      </c>
      <c r="V161" s="6" t="s">
        <v>2004</v>
      </c>
      <c r="W161" s="6" t="s">
        <v>2166</v>
      </c>
      <c r="X161" s="7" t="s">
        <v>2053</v>
      </c>
      <c r="Y161" s="6"/>
      <c r="Z161" s="26">
        <v>11500000</v>
      </c>
      <c r="AA161" s="20" t="s">
        <v>2597</v>
      </c>
      <c r="AB161" s="6" t="s">
        <v>2347</v>
      </c>
      <c r="AC161" s="6"/>
      <c r="AD161" s="6"/>
      <c r="AE161" s="26"/>
      <c r="AF161" s="20"/>
      <c r="AG161" s="27"/>
      <c r="AH161" s="20"/>
      <c r="AI161" s="26"/>
      <c r="AJ161" s="20"/>
      <c r="AK161" s="27"/>
      <c r="AL161" s="20"/>
      <c r="AM161" s="7"/>
      <c r="AN161" s="7"/>
      <c r="AO161" s="7"/>
      <c r="AP161" s="6"/>
      <c r="AQ161" s="6"/>
      <c r="AR161" s="6"/>
      <c r="AS161" s="7">
        <f t="shared" si="13"/>
        <v>0</v>
      </c>
      <c r="AT161" s="7">
        <f t="shared" si="14"/>
        <v>0</v>
      </c>
      <c r="AU161" s="7">
        <v>0</v>
      </c>
      <c r="AV161" s="7">
        <v>10</v>
      </c>
      <c r="AW161" s="7">
        <v>0</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row>
    <row r="162" spans="1:67" ht="108" x14ac:dyDescent="0.25">
      <c r="A162" s="5">
        <v>157</v>
      </c>
      <c r="B162" s="5">
        <v>157</v>
      </c>
      <c r="C162" s="19">
        <v>573</v>
      </c>
      <c r="D162" s="20" t="s">
        <v>37</v>
      </c>
      <c r="E162" s="20" t="s">
        <v>129</v>
      </c>
      <c r="F162" s="20" t="s">
        <v>901</v>
      </c>
      <c r="G162" s="20" t="s">
        <v>2053</v>
      </c>
      <c r="H162" s="6" t="s">
        <v>129</v>
      </c>
      <c r="I162" s="7">
        <f t="shared" si="10"/>
        <v>15</v>
      </c>
      <c r="J162" s="7">
        <f t="shared" si="11"/>
        <v>840000</v>
      </c>
      <c r="K162" s="7">
        <f t="shared" si="12"/>
        <v>12600000</v>
      </c>
      <c r="L162" s="6">
        <v>177</v>
      </c>
      <c r="M162" s="20" t="s">
        <v>2667</v>
      </c>
      <c r="N162" s="6" t="s">
        <v>540</v>
      </c>
      <c r="O162" s="6" t="s">
        <v>901</v>
      </c>
      <c r="P162" s="6" t="s">
        <v>1253</v>
      </c>
      <c r="Q162" s="6" t="s">
        <v>1205</v>
      </c>
      <c r="R162" s="6" t="s">
        <v>1254</v>
      </c>
      <c r="S162" s="6" t="s">
        <v>5281</v>
      </c>
      <c r="T162" s="6" t="s">
        <v>1765</v>
      </c>
      <c r="U162" s="6" t="s">
        <v>1948</v>
      </c>
      <c r="V162" s="6" t="s">
        <v>2002</v>
      </c>
      <c r="W162" s="6" t="s">
        <v>2166</v>
      </c>
      <c r="X162" s="7" t="s">
        <v>2053</v>
      </c>
      <c r="Y162" s="6"/>
      <c r="Z162" s="26">
        <v>1250000</v>
      </c>
      <c r="AA162" s="20" t="s">
        <v>2597</v>
      </c>
      <c r="AB162" s="6" t="s">
        <v>2348</v>
      </c>
      <c r="AC162" s="6"/>
      <c r="AD162" s="6"/>
      <c r="AE162" s="26">
        <v>750000</v>
      </c>
      <c r="AF162" s="20" t="s">
        <v>6331</v>
      </c>
      <c r="AG162" s="27" t="s">
        <v>6332</v>
      </c>
      <c r="AH162" s="20" t="s">
        <v>6323</v>
      </c>
      <c r="AI162" s="26">
        <v>840000</v>
      </c>
      <c r="AJ162" s="20" t="s">
        <v>6333</v>
      </c>
      <c r="AK162" s="27" t="s">
        <v>6245</v>
      </c>
      <c r="AL162" s="20" t="s">
        <v>6233</v>
      </c>
      <c r="AM162" s="7"/>
      <c r="AN162" s="7"/>
      <c r="AO162" s="7"/>
      <c r="AP162" s="6"/>
      <c r="AQ162" s="6"/>
      <c r="AR162" s="6"/>
      <c r="AS162" s="7">
        <f t="shared" si="13"/>
        <v>840000</v>
      </c>
      <c r="AT162" s="7">
        <f t="shared" si="14"/>
        <v>0</v>
      </c>
      <c r="AU162" s="7">
        <v>0</v>
      </c>
      <c r="AV162" s="7">
        <v>15</v>
      </c>
      <c r="AW162" s="7">
        <v>0</v>
      </c>
      <c r="AX162" s="7">
        <v>0</v>
      </c>
      <c r="AY162" s="7">
        <v>0</v>
      </c>
      <c r="AZ162" s="7">
        <v>0</v>
      </c>
      <c r="BA162" s="7">
        <v>0</v>
      </c>
      <c r="BB162" s="7">
        <v>0</v>
      </c>
      <c r="BC162" s="7">
        <v>0</v>
      </c>
      <c r="BD162" s="7">
        <v>0</v>
      </c>
      <c r="BE162" s="7">
        <v>0</v>
      </c>
      <c r="BF162" s="7">
        <v>0</v>
      </c>
      <c r="BG162" s="7">
        <v>0</v>
      </c>
      <c r="BH162" s="7">
        <v>0</v>
      </c>
      <c r="BI162" s="7">
        <v>0</v>
      </c>
      <c r="BJ162" s="7">
        <v>0</v>
      </c>
      <c r="BK162" s="7">
        <v>0</v>
      </c>
      <c r="BL162" s="7">
        <v>0</v>
      </c>
      <c r="BM162" s="7">
        <v>0</v>
      </c>
      <c r="BN162" s="7">
        <v>0</v>
      </c>
      <c r="BO162" s="7">
        <v>0</v>
      </c>
    </row>
    <row r="163" spans="1:67" ht="72" x14ac:dyDescent="0.25">
      <c r="A163" s="5">
        <v>158</v>
      </c>
      <c r="B163" s="5">
        <v>158</v>
      </c>
      <c r="C163" s="19">
        <v>576</v>
      </c>
      <c r="D163" s="20" t="s">
        <v>37</v>
      </c>
      <c r="E163" s="20" t="s">
        <v>130</v>
      </c>
      <c r="F163" s="20" t="s">
        <v>902</v>
      </c>
      <c r="G163" s="20" t="s">
        <v>2053</v>
      </c>
      <c r="H163" s="6" t="s">
        <v>130</v>
      </c>
      <c r="I163" s="7">
        <f t="shared" si="10"/>
        <v>0</v>
      </c>
      <c r="J163" s="7">
        <f t="shared" si="11"/>
        <v>0</v>
      </c>
      <c r="K163" s="7">
        <f t="shared" si="12"/>
        <v>0</v>
      </c>
      <c r="L163" s="6">
        <v>137</v>
      </c>
      <c r="M163" s="20" t="s">
        <v>2667</v>
      </c>
      <c r="N163" s="6" t="s">
        <v>541</v>
      </c>
      <c r="O163" s="6" t="s">
        <v>902</v>
      </c>
      <c r="P163" s="6" t="s">
        <v>1301</v>
      </c>
      <c r="Q163" s="6" t="s">
        <v>1219</v>
      </c>
      <c r="R163" s="6" t="s">
        <v>1336</v>
      </c>
      <c r="S163" s="6" t="s">
        <v>5282</v>
      </c>
      <c r="T163" s="6" t="s">
        <v>1766</v>
      </c>
      <c r="U163" s="6" t="s">
        <v>1947</v>
      </c>
      <c r="V163" s="6" t="s">
        <v>2005</v>
      </c>
      <c r="W163" s="6" t="s">
        <v>2178</v>
      </c>
      <c r="X163" s="7" t="s">
        <v>2053</v>
      </c>
      <c r="Y163" s="6"/>
      <c r="Z163" s="26">
        <v>3500000</v>
      </c>
      <c r="AA163" s="20" t="s">
        <v>2620</v>
      </c>
      <c r="AB163" s="6" t="s">
        <v>2349</v>
      </c>
      <c r="AC163" s="6"/>
      <c r="AD163" s="6"/>
      <c r="AE163" s="26"/>
      <c r="AF163" s="20"/>
      <c r="AG163" s="27"/>
      <c r="AH163" s="20"/>
      <c r="AI163" s="26"/>
      <c r="AJ163" s="20"/>
      <c r="AK163" s="27"/>
      <c r="AL163" s="20"/>
      <c r="AM163" s="7"/>
      <c r="AN163" s="7"/>
      <c r="AO163" s="7"/>
      <c r="AP163" s="6"/>
      <c r="AQ163" s="6"/>
      <c r="AR163" s="6"/>
      <c r="AS163" s="7">
        <f t="shared" si="13"/>
        <v>0</v>
      </c>
      <c r="AT163" s="7">
        <f t="shared" si="14"/>
        <v>0</v>
      </c>
      <c r="AU163" s="7">
        <v>0</v>
      </c>
      <c r="AV163" s="7">
        <v>0</v>
      </c>
      <c r="AW163" s="7">
        <v>0</v>
      </c>
      <c r="AX163" s="7">
        <v>0</v>
      </c>
      <c r="AY163" s="7">
        <v>0</v>
      </c>
      <c r="AZ163" s="7">
        <v>0</v>
      </c>
      <c r="BA163" s="7">
        <v>0</v>
      </c>
      <c r="BB163" s="7">
        <v>0</v>
      </c>
      <c r="BC163" s="7">
        <v>0</v>
      </c>
      <c r="BD163" s="7">
        <v>0</v>
      </c>
      <c r="BE163" s="7">
        <v>0</v>
      </c>
      <c r="BF163" s="7">
        <v>0</v>
      </c>
      <c r="BG163" s="7">
        <v>0</v>
      </c>
      <c r="BH163" s="7">
        <v>0</v>
      </c>
      <c r="BI163" s="7">
        <v>0</v>
      </c>
      <c r="BJ163" s="7">
        <v>0</v>
      </c>
      <c r="BK163" s="7">
        <v>0</v>
      </c>
      <c r="BL163" s="7">
        <v>0</v>
      </c>
      <c r="BM163" s="7">
        <v>0</v>
      </c>
      <c r="BN163" s="7">
        <v>0</v>
      </c>
      <c r="BO163" s="7">
        <v>0</v>
      </c>
    </row>
    <row r="164" spans="1:67" ht="156" x14ac:dyDescent="0.25">
      <c r="A164" s="5">
        <v>159</v>
      </c>
      <c r="B164" s="5">
        <v>159</v>
      </c>
      <c r="C164" s="19">
        <v>585</v>
      </c>
      <c r="D164" s="20" t="s">
        <v>37</v>
      </c>
      <c r="E164" s="20" t="s">
        <v>131</v>
      </c>
      <c r="F164" s="20" t="s">
        <v>903</v>
      </c>
      <c r="G164" s="20" t="s">
        <v>2053</v>
      </c>
      <c r="H164" s="6" t="s">
        <v>131</v>
      </c>
      <c r="I164" s="7">
        <f t="shared" si="10"/>
        <v>240</v>
      </c>
      <c r="J164" s="7">
        <f t="shared" si="11"/>
        <v>0</v>
      </c>
      <c r="K164" s="7">
        <f t="shared" si="12"/>
        <v>0</v>
      </c>
      <c r="L164" s="6">
        <v>62</v>
      </c>
      <c r="M164" s="20" t="s">
        <v>2667</v>
      </c>
      <c r="N164" s="6" t="s">
        <v>542</v>
      </c>
      <c r="O164" s="6" t="s">
        <v>903</v>
      </c>
      <c r="P164" s="6" t="s">
        <v>1337</v>
      </c>
      <c r="Q164" s="6" t="s">
        <v>1205</v>
      </c>
      <c r="R164" s="6" t="s">
        <v>1338</v>
      </c>
      <c r="S164" s="6" t="s">
        <v>5283</v>
      </c>
      <c r="T164" s="6" t="s">
        <v>1767</v>
      </c>
      <c r="U164" s="6" t="s">
        <v>1948</v>
      </c>
      <c r="V164" s="6" t="s">
        <v>2006</v>
      </c>
      <c r="W164" s="6" t="s">
        <v>2183</v>
      </c>
      <c r="X164" s="7" t="s">
        <v>2053</v>
      </c>
      <c r="Y164" s="6"/>
      <c r="Z164" s="26">
        <v>735000</v>
      </c>
      <c r="AA164" s="20" t="s">
        <v>2597</v>
      </c>
      <c r="AB164" s="6" t="s">
        <v>2350</v>
      </c>
      <c r="AC164" s="6"/>
      <c r="AD164" s="6"/>
      <c r="AE164" s="26"/>
      <c r="AF164" s="20"/>
      <c r="AG164" s="27"/>
      <c r="AH164" s="20"/>
      <c r="AI164" s="26"/>
      <c r="AJ164" s="20"/>
      <c r="AK164" s="27"/>
      <c r="AL164" s="20"/>
      <c r="AM164" s="7"/>
      <c r="AN164" s="7"/>
      <c r="AO164" s="7"/>
      <c r="AP164" s="6"/>
      <c r="AQ164" s="6"/>
      <c r="AR164" s="6"/>
      <c r="AS164" s="7">
        <f t="shared" si="13"/>
        <v>0</v>
      </c>
      <c r="AT164" s="7">
        <f t="shared" si="14"/>
        <v>0</v>
      </c>
      <c r="AU164" s="7">
        <v>0</v>
      </c>
      <c r="AV164" s="7">
        <v>0</v>
      </c>
      <c r="AW164" s="7">
        <v>0</v>
      </c>
      <c r="AX164" s="7">
        <v>0</v>
      </c>
      <c r="AY164" s="7">
        <v>0</v>
      </c>
      <c r="AZ164" s="7">
        <v>0</v>
      </c>
      <c r="BA164" s="7">
        <v>40</v>
      </c>
      <c r="BB164" s="7">
        <v>200</v>
      </c>
      <c r="BC164" s="7">
        <v>0</v>
      </c>
      <c r="BD164" s="7">
        <v>0</v>
      </c>
      <c r="BE164" s="7">
        <v>0</v>
      </c>
      <c r="BF164" s="7">
        <v>0</v>
      </c>
      <c r="BG164" s="7">
        <v>0</v>
      </c>
      <c r="BH164" s="7">
        <v>0</v>
      </c>
      <c r="BI164" s="7">
        <v>0</v>
      </c>
      <c r="BJ164" s="7">
        <v>0</v>
      </c>
      <c r="BK164" s="7">
        <v>0</v>
      </c>
      <c r="BL164" s="7">
        <v>0</v>
      </c>
      <c r="BM164" s="7">
        <v>0</v>
      </c>
      <c r="BN164" s="7">
        <v>0</v>
      </c>
      <c r="BO164" s="7">
        <v>0</v>
      </c>
    </row>
    <row r="165" spans="1:67" ht="36" x14ac:dyDescent="0.25">
      <c r="A165" s="5">
        <v>160</v>
      </c>
      <c r="B165" s="5">
        <v>160</v>
      </c>
      <c r="C165" s="19">
        <v>594</v>
      </c>
      <c r="D165" s="20" t="s">
        <v>37</v>
      </c>
      <c r="E165" s="20" t="s">
        <v>132</v>
      </c>
      <c r="F165" s="20" t="s">
        <v>904</v>
      </c>
      <c r="G165" s="20" t="s">
        <v>2254</v>
      </c>
      <c r="H165" s="6" t="s">
        <v>132</v>
      </c>
      <c r="I165" s="7">
        <f t="shared" si="10"/>
        <v>340</v>
      </c>
      <c r="J165" s="7">
        <f t="shared" si="11"/>
        <v>0</v>
      </c>
      <c r="K165" s="7">
        <f t="shared" si="12"/>
        <v>0</v>
      </c>
      <c r="L165" s="6">
        <v>22</v>
      </c>
      <c r="M165" s="20" t="s">
        <v>2667</v>
      </c>
      <c r="N165" s="6" t="s">
        <v>543</v>
      </c>
      <c r="O165" s="6" t="s">
        <v>904</v>
      </c>
      <c r="P165" s="6" t="s">
        <v>1339</v>
      </c>
      <c r="Q165" s="6" t="s">
        <v>1340</v>
      </c>
      <c r="R165" s="6" t="s">
        <v>1341</v>
      </c>
      <c r="S165" s="6" t="s">
        <v>5284</v>
      </c>
      <c r="T165" s="6" t="s">
        <v>1768</v>
      </c>
      <c r="U165" s="6" t="s">
        <v>1946</v>
      </c>
      <c r="V165" s="6" t="s">
        <v>2007</v>
      </c>
      <c r="W165" s="6" t="s">
        <v>2184</v>
      </c>
      <c r="X165" s="7" t="s">
        <v>2254</v>
      </c>
      <c r="Y165" s="6"/>
      <c r="Z165" s="26">
        <v>63000</v>
      </c>
      <c r="AA165" s="20" t="s">
        <v>2597</v>
      </c>
      <c r="AB165" s="6" t="s">
        <v>2351</v>
      </c>
      <c r="AC165" s="6"/>
      <c r="AD165" s="6"/>
      <c r="AE165" s="26"/>
      <c r="AF165" s="20"/>
      <c r="AG165" s="27"/>
      <c r="AH165" s="20"/>
      <c r="AI165" s="26"/>
      <c r="AJ165" s="20"/>
      <c r="AK165" s="27"/>
      <c r="AL165" s="20"/>
      <c r="AM165" s="7"/>
      <c r="AN165" s="7"/>
      <c r="AO165" s="7"/>
      <c r="AP165" s="6"/>
      <c r="AQ165" s="6"/>
      <c r="AR165" s="6"/>
      <c r="AS165" s="7">
        <f t="shared" si="13"/>
        <v>0</v>
      </c>
      <c r="AT165" s="7">
        <f t="shared" si="14"/>
        <v>0</v>
      </c>
      <c r="AU165" s="7">
        <v>0</v>
      </c>
      <c r="AV165" s="7">
        <v>0</v>
      </c>
      <c r="AW165" s="7">
        <v>0</v>
      </c>
      <c r="AX165" s="7">
        <v>0</v>
      </c>
      <c r="AY165" s="7">
        <v>0</v>
      </c>
      <c r="AZ165" s="7">
        <v>0</v>
      </c>
      <c r="BA165" s="7">
        <v>100</v>
      </c>
      <c r="BB165" s="7">
        <v>0</v>
      </c>
      <c r="BC165" s="7">
        <v>240</v>
      </c>
      <c r="BD165" s="7">
        <v>0</v>
      </c>
      <c r="BE165" s="7">
        <v>0</v>
      </c>
      <c r="BF165" s="7">
        <v>0</v>
      </c>
      <c r="BG165" s="7">
        <v>0</v>
      </c>
      <c r="BH165" s="7">
        <v>0</v>
      </c>
      <c r="BI165" s="7">
        <v>0</v>
      </c>
      <c r="BJ165" s="7">
        <v>0</v>
      </c>
      <c r="BK165" s="7">
        <v>0</v>
      </c>
      <c r="BL165" s="7">
        <v>0</v>
      </c>
      <c r="BM165" s="7">
        <v>0</v>
      </c>
      <c r="BN165" s="7">
        <v>0</v>
      </c>
      <c r="BO165" s="7">
        <v>0</v>
      </c>
    </row>
    <row r="166" spans="1:67" ht="72" x14ac:dyDescent="0.25">
      <c r="A166" s="5">
        <v>161</v>
      </c>
      <c r="B166" s="5">
        <v>161</v>
      </c>
      <c r="C166" s="19">
        <v>596</v>
      </c>
      <c r="D166" s="20" t="s">
        <v>37</v>
      </c>
      <c r="E166" s="20" t="s">
        <v>133</v>
      </c>
      <c r="F166" s="20" t="s">
        <v>905</v>
      </c>
      <c r="G166" s="20" t="s">
        <v>2254</v>
      </c>
      <c r="H166" s="6" t="s">
        <v>133</v>
      </c>
      <c r="I166" s="7">
        <f t="shared" si="10"/>
        <v>444</v>
      </c>
      <c r="J166" s="7">
        <f t="shared" si="11"/>
        <v>0</v>
      </c>
      <c r="K166" s="7">
        <f t="shared" si="12"/>
        <v>0</v>
      </c>
      <c r="L166" s="6">
        <v>22</v>
      </c>
      <c r="M166" s="20" t="s">
        <v>2667</v>
      </c>
      <c r="N166" s="6" t="s">
        <v>544</v>
      </c>
      <c r="O166" s="6" t="s">
        <v>905</v>
      </c>
      <c r="P166" s="6" t="s">
        <v>1339</v>
      </c>
      <c r="Q166" s="6" t="s">
        <v>1340</v>
      </c>
      <c r="R166" s="6" t="s">
        <v>1341</v>
      </c>
      <c r="S166" s="6" t="s">
        <v>5285</v>
      </c>
      <c r="T166" s="6" t="s">
        <v>1768</v>
      </c>
      <c r="U166" s="6" t="s">
        <v>1948</v>
      </c>
      <c r="V166" s="6" t="s">
        <v>2007</v>
      </c>
      <c r="W166" s="6" t="s">
        <v>2184</v>
      </c>
      <c r="X166" s="7" t="s">
        <v>2254</v>
      </c>
      <c r="Y166" s="6"/>
      <c r="Z166" s="26">
        <v>73500</v>
      </c>
      <c r="AA166" s="20" t="s">
        <v>2597</v>
      </c>
      <c r="AB166" s="6" t="s">
        <v>2352</v>
      </c>
      <c r="AC166" s="6"/>
      <c r="AD166" s="6"/>
      <c r="AE166" s="26"/>
      <c r="AF166" s="20"/>
      <c r="AG166" s="27"/>
      <c r="AH166" s="20"/>
      <c r="AI166" s="26"/>
      <c r="AJ166" s="20"/>
      <c r="AK166" s="27"/>
      <c r="AL166" s="20"/>
      <c r="AM166" s="7"/>
      <c r="AN166" s="7"/>
      <c r="AO166" s="7"/>
      <c r="AP166" s="6"/>
      <c r="AQ166" s="6"/>
      <c r="AR166" s="6"/>
      <c r="AS166" s="7">
        <f t="shared" si="13"/>
        <v>0</v>
      </c>
      <c r="AT166" s="7">
        <f t="shared" si="14"/>
        <v>0</v>
      </c>
      <c r="AU166" s="7">
        <v>0</v>
      </c>
      <c r="AV166" s="7">
        <v>0</v>
      </c>
      <c r="AW166" s="7">
        <v>0</v>
      </c>
      <c r="AX166" s="7">
        <v>0</v>
      </c>
      <c r="AY166" s="7">
        <v>0</v>
      </c>
      <c r="AZ166" s="7">
        <v>0</v>
      </c>
      <c r="BA166" s="7">
        <v>24</v>
      </c>
      <c r="BB166" s="7">
        <v>0</v>
      </c>
      <c r="BC166" s="7">
        <v>0</v>
      </c>
      <c r="BD166" s="7">
        <v>0</v>
      </c>
      <c r="BE166" s="7">
        <v>0</v>
      </c>
      <c r="BF166" s="7">
        <v>0</v>
      </c>
      <c r="BG166" s="7">
        <v>0</v>
      </c>
      <c r="BH166" s="7">
        <v>0</v>
      </c>
      <c r="BI166" s="7">
        <v>0</v>
      </c>
      <c r="BJ166" s="7">
        <v>0</v>
      </c>
      <c r="BK166" s="7">
        <v>120</v>
      </c>
      <c r="BL166" s="7">
        <v>0</v>
      </c>
      <c r="BM166" s="7">
        <v>0</v>
      </c>
      <c r="BN166" s="7">
        <v>0</v>
      </c>
      <c r="BO166" s="7">
        <v>300</v>
      </c>
    </row>
    <row r="167" spans="1:67" ht="144" x14ac:dyDescent="0.25">
      <c r="A167" s="5">
        <v>162</v>
      </c>
      <c r="B167" s="5">
        <v>162</v>
      </c>
      <c r="C167" s="19">
        <v>605</v>
      </c>
      <c r="D167" s="20" t="s">
        <v>37</v>
      </c>
      <c r="E167" s="20" t="s">
        <v>134</v>
      </c>
      <c r="F167" s="20" t="s">
        <v>6096</v>
      </c>
      <c r="G167" s="20" t="s">
        <v>2250</v>
      </c>
      <c r="H167" s="6" t="s">
        <v>134</v>
      </c>
      <c r="I167" s="7">
        <f t="shared" si="10"/>
        <v>170</v>
      </c>
      <c r="J167" s="7">
        <f t="shared" si="11"/>
        <v>0</v>
      </c>
      <c r="K167" s="7">
        <f t="shared" si="12"/>
        <v>0</v>
      </c>
      <c r="L167" s="6">
        <v>153</v>
      </c>
      <c r="M167" s="20" t="s">
        <v>2667</v>
      </c>
      <c r="N167" s="6" t="s">
        <v>545</v>
      </c>
      <c r="O167" s="6" t="s">
        <v>906</v>
      </c>
      <c r="P167" s="6" t="s">
        <v>1342</v>
      </c>
      <c r="Q167" s="6" t="s">
        <v>1343</v>
      </c>
      <c r="R167" s="6" t="s">
        <v>1344</v>
      </c>
      <c r="S167" s="6" t="s">
        <v>5286</v>
      </c>
      <c r="T167" s="6" t="s">
        <v>1769</v>
      </c>
      <c r="U167" s="6" t="s">
        <v>1948</v>
      </c>
      <c r="V167" s="6" t="s">
        <v>2008</v>
      </c>
      <c r="W167" s="6" t="s">
        <v>2176</v>
      </c>
      <c r="X167" s="7" t="s">
        <v>2250</v>
      </c>
      <c r="Y167" s="6"/>
      <c r="Z167" s="26">
        <v>105600</v>
      </c>
      <c r="AA167" s="20" t="s">
        <v>2621</v>
      </c>
      <c r="AB167" s="6" t="s">
        <v>2353</v>
      </c>
      <c r="AC167" s="6"/>
      <c r="AD167" s="6"/>
      <c r="AE167" s="26"/>
      <c r="AF167" s="20"/>
      <c r="AG167" s="27"/>
      <c r="AH167" s="20"/>
      <c r="AI167" s="26"/>
      <c r="AJ167" s="20"/>
      <c r="AK167" s="27"/>
      <c r="AL167" s="20"/>
      <c r="AM167" s="7"/>
      <c r="AN167" s="7"/>
      <c r="AO167" s="7"/>
      <c r="AP167" s="6"/>
      <c r="AQ167" s="6"/>
      <c r="AR167" s="6"/>
      <c r="AS167" s="7">
        <f t="shared" si="13"/>
        <v>0</v>
      </c>
      <c r="AT167" s="7">
        <f t="shared" si="14"/>
        <v>0</v>
      </c>
      <c r="AU167" s="7">
        <v>0</v>
      </c>
      <c r="AV167" s="7">
        <v>0</v>
      </c>
      <c r="AW167" s="7">
        <v>0</v>
      </c>
      <c r="AX167" s="7">
        <v>0</v>
      </c>
      <c r="AY167" s="7">
        <v>0</v>
      </c>
      <c r="AZ167" s="7">
        <v>0</v>
      </c>
      <c r="BA167" s="7">
        <v>50</v>
      </c>
      <c r="BB167" s="7">
        <v>0</v>
      </c>
      <c r="BC167" s="7">
        <v>0</v>
      </c>
      <c r="BD167" s="7">
        <v>0</v>
      </c>
      <c r="BE167" s="7">
        <v>0</v>
      </c>
      <c r="BF167" s="7">
        <v>0</v>
      </c>
      <c r="BG167" s="7">
        <v>0</v>
      </c>
      <c r="BH167" s="7">
        <v>0</v>
      </c>
      <c r="BI167" s="7">
        <v>0</v>
      </c>
      <c r="BJ167" s="7">
        <v>0</v>
      </c>
      <c r="BK167" s="7">
        <v>120</v>
      </c>
      <c r="BL167" s="7">
        <v>0</v>
      </c>
      <c r="BM167" s="7">
        <v>0</v>
      </c>
      <c r="BN167" s="7">
        <v>0</v>
      </c>
      <c r="BO167" s="7">
        <v>0</v>
      </c>
    </row>
    <row r="168" spans="1:67" ht="84" x14ac:dyDescent="0.25">
      <c r="A168" s="5">
        <v>163</v>
      </c>
      <c r="B168" s="5">
        <v>163</v>
      </c>
      <c r="C168" s="19">
        <v>606</v>
      </c>
      <c r="D168" s="20" t="s">
        <v>37</v>
      </c>
      <c r="E168" s="20" t="s">
        <v>135</v>
      </c>
      <c r="F168" s="20" t="s">
        <v>907</v>
      </c>
      <c r="G168" s="20" t="s">
        <v>2250</v>
      </c>
      <c r="H168" s="6" t="s">
        <v>135</v>
      </c>
      <c r="I168" s="7">
        <f t="shared" si="10"/>
        <v>120</v>
      </c>
      <c r="J168" s="7">
        <f t="shared" si="11"/>
        <v>0</v>
      </c>
      <c r="K168" s="7">
        <f t="shared" si="12"/>
        <v>0</v>
      </c>
      <c r="L168" s="6">
        <v>22</v>
      </c>
      <c r="M168" s="20" t="s">
        <v>2667</v>
      </c>
      <c r="N168" s="6" t="s">
        <v>546</v>
      </c>
      <c r="O168" s="6" t="s">
        <v>907</v>
      </c>
      <c r="P168" s="6" t="s">
        <v>1339</v>
      </c>
      <c r="Q168" s="6" t="s">
        <v>1340</v>
      </c>
      <c r="R168" s="6" t="s">
        <v>1341</v>
      </c>
      <c r="S168" s="6" t="s">
        <v>5287</v>
      </c>
      <c r="T168" s="6" t="s">
        <v>1768</v>
      </c>
      <c r="U168" s="6" t="s">
        <v>1946</v>
      </c>
      <c r="V168" s="6" t="s">
        <v>2009</v>
      </c>
      <c r="W168" s="6" t="s">
        <v>2184</v>
      </c>
      <c r="X168" s="7" t="s">
        <v>2250</v>
      </c>
      <c r="Y168" s="6"/>
      <c r="Z168" s="26">
        <v>63000</v>
      </c>
      <c r="AA168" s="20" t="s">
        <v>2597</v>
      </c>
      <c r="AB168" s="6" t="s">
        <v>2351</v>
      </c>
      <c r="AC168" s="6"/>
      <c r="AD168" s="6"/>
      <c r="AE168" s="26"/>
      <c r="AF168" s="20"/>
      <c r="AG168" s="27"/>
      <c r="AH168" s="20"/>
      <c r="AI168" s="26"/>
      <c r="AJ168" s="20"/>
      <c r="AK168" s="27"/>
      <c r="AL168" s="20"/>
      <c r="AM168" s="7"/>
      <c r="AN168" s="7"/>
      <c r="AO168" s="7"/>
      <c r="AP168" s="6"/>
      <c r="AQ168" s="6"/>
      <c r="AR168" s="6"/>
      <c r="AS168" s="7">
        <f t="shared" si="13"/>
        <v>0</v>
      </c>
      <c r="AT168" s="7">
        <f t="shared" si="14"/>
        <v>0</v>
      </c>
      <c r="AU168" s="7">
        <v>0</v>
      </c>
      <c r="AV168" s="7">
        <v>0</v>
      </c>
      <c r="AW168" s="7">
        <v>0</v>
      </c>
      <c r="AX168" s="7">
        <v>0</v>
      </c>
      <c r="AY168" s="7">
        <v>0</v>
      </c>
      <c r="AZ168" s="7">
        <v>0</v>
      </c>
      <c r="BA168" s="7">
        <v>0</v>
      </c>
      <c r="BB168" s="7">
        <v>0</v>
      </c>
      <c r="BC168" s="7">
        <v>0</v>
      </c>
      <c r="BD168" s="7">
        <v>0</v>
      </c>
      <c r="BE168" s="7">
        <v>0</v>
      </c>
      <c r="BF168" s="7">
        <v>0</v>
      </c>
      <c r="BG168" s="7">
        <v>0</v>
      </c>
      <c r="BH168" s="7">
        <v>0</v>
      </c>
      <c r="BI168" s="7">
        <v>0</v>
      </c>
      <c r="BJ168" s="7">
        <v>0</v>
      </c>
      <c r="BK168" s="7">
        <v>120</v>
      </c>
      <c r="BL168" s="7">
        <v>0</v>
      </c>
      <c r="BM168" s="7">
        <v>0</v>
      </c>
      <c r="BN168" s="7">
        <v>0</v>
      </c>
      <c r="BO168" s="7">
        <v>0</v>
      </c>
    </row>
    <row r="169" spans="1:67" ht="84" x14ac:dyDescent="0.25">
      <c r="A169" s="5">
        <v>164</v>
      </c>
      <c r="B169" s="5">
        <v>164</v>
      </c>
      <c r="C169" s="19">
        <v>609</v>
      </c>
      <c r="D169" s="20" t="s">
        <v>37</v>
      </c>
      <c r="E169" s="20" t="s">
        <v>136</v>
      </c>
      <c r="F169" s="20" t="s">
        <v>908</v>
      </c>
      <c r="G169" s="20" t="s">
        <v>2250</v>
      </c>
      <c r="H169" s="6" t="s">
        <v>136</v>
      </c>
      <c r="I169" s="7">
        <f t="shared" si="10"/>
        <v>600</v>
      </c>
      <c r="J169" s="7">
        <f t="shared" si="11"/>
        <v>0</v>
      </c>
      <c r="K169" s="7">
        <f t="shared" si="12"/>
        <v>0</v>
      </c>
      <c r="L169" s="6">
        <v>22</v>
      </c>
      <c r="M169" s="20" t="s">
        <v>2667</v>
      </c>
      <c r="N169" s="6" t="s">
        <v>547</v>
      </c>
      <c r="O169" s="6" t="s">
        <v>908</v>
      </c>
      <c r="P169" s="6" t="s">
        <v>1339</v>
      </c>
      <c r="Q169" s="6" t="s">
        <v>1340</v>
      </c>
      <c r="R169" s="6" t="s">
        <v>1341</v>
      </c>
      <c r="S169" s="6" t="s">
        <v>5288</v>
      </c>
      <c r="T169" s="6" t="s">
        <v>1768</v>
      </c>
      <c r="U169" s="6" t="s">
        <v>1946</v>
      </c>
      <c r="V169" s="6" t="s">
        <v>2009</v>
      </c>
      <c r="W169" s="6" t="s">
        <v>2184</v>
      </c>
      <c r="X169" s="7" t="s">
        <v>2250</v>
      </c>
      <c r="Y169" s="6"/>
      <c r="Z169" s="26">
        <v>63000</v>
      </c>
      <c r="AA169" s="20" t="s">
        <v>2597</v>
      </c>
      <c r="AB169" s="6" t="s">
        <v>2354</v>
      </c>
      <c r="AC169" s="6"/>
      <c r="AD169" s="6"/>
      <c r="AE169" s="26"/>
      <c r="AF169" s="20"/>
      <c r="AG169" s="27"/>
      <c r="AH169" s="20"/>
      <c r="AI169" s="26"/>
      <c r="AJ169" s="20"/>
      <c r="AK169" s="27"/>
      <c r="AL169" s="20"/>
      <c r="AM169" s="7"/>
      <c r="AN169" s="7"/>
      <c r="AO169" s="7"/>
      <c r="AP169" s="6"/>
      <c r="AQ169" s="6"/>
      <c r="AR169" s="6"/>
      <c r="AS169" s="7">
        <f t="shared" si="13"/>
        <v>0</v>
      </c>
      <c r="AT169" s="7">
        <f t="shared" si="14"/>
        <v>0</v>
      </c>
      <c r="AU169" s="7">
        <v>0</v>
      </c>
      <c r="AV169" s="7">
        <v>0</v>
      </c>
      <c r="AW169" s="7">
        <v>0</v>
      </c>
      <c r="AX169" s="7">
        <v>0</v>
      </c>
      <c r="AY169" s="7">
        <v>0</v>
      </c>
      <c r="AZ169" s="7">
        <v>0</v>
      </c>
      <c r="BA169" s="7">
        <v>0</v>
      </c>
      <c r="BB169" s="7">
        <v>0</v>
      </c>
      <c r="BC169" s="7">
        <v>0</v>
      </c>
      <c r="BD169" s="7">
        <v>0</v>
      </c>
      <c r="BE169" s="7">
        <v>0</v>
      </c>
      <c r="BF169" s="7">
        <v>0</v>
      </c>
      <c r="BG169" s="7">
        <v>0</v>
      </c>
      <c r="BH169" s="7">
        <v>0</v>
      </c>
      <c r="BI169" s="7">
        <v>0</v>
      </c>
      <c r="BJ169" s="7">
        <v>0</v>
      </c>
      <c r="BK169" s="7">
        <v>600</v>
      </c>
      <c r="BL169" s="7">
        <v>0</v>
      </c>
      <c r="BM169" s="7">
        <v>0</v>
      </c>
      <c r="BN169" s="7">
        <v>0</v>
      </c>
      <c r="BO169" s="7">
        <v>0</v>
      </c>
    </row>
    <row r="170" spans="1:67" ht="84" x14ac:dyDescent="0.25">
      <c r="A170" s="5">
        <v>165</v>
      </c>
      <c r="B170" s="5">
        <v>165</v>
      </c>
      <c r="C170" s="19">
        <v>610</v>
      </c>
      <c r="D170" s="20" t="s">
        <v>37</v>
      </c>
      <c r="E170" s="20" t="s">
        <v>137</v>
      </c>
      <c r="F170" s="20" t="s">
        <v>909</v>
      </c>
      <c r="G170" s="20" t="s">
        <v>2250</v>
      </c>
      <c r="H170" s="6" t="s">
        <v>137</v>
      </c>
      <c r="I170" s="7">
        <f t="shared" si="10"/>
        <v>120</v>
      </c>
      <c r="J170" s="7">
        <f t="shared" si="11"/>
        <v>0</v>
      </c>
      <c r="K170" s="7">
        <f t="shared" si="12"/>
        <v>0</v>
      </c>
      <c r="L170" s="6">
        <v>22</v>
      </c>
      <c r="M170" s="20" t="s">
        <v>2667</v>
      </c>
      <c r="N170" s="6" t="s">
        <v>548</v>
      </c>
      <c r="O170" s="6" t="s">
        <v>909</v>
      </c>
      <c r="P170" s="6" t="s">
        <v>1339</v>
      </c>
      <c r="Q170" s="6" t="s">
        <v>1340</v>
      </c>
      <c r="R170" s="6" t="s">
        <v>1341</v>
      </c>
      <c r="S170" s="6" t="s">
        <v>5289</v>
      </c>
      <c r="T170" s="6" t="s">
        <v>1768</v>
      </c>
      <c r="U170" s="6" t="s">
        <v>1946</v>
      </c>
      <c r="V170" s="6" t="s">
        <v>2009</v>
      </c>
      <c r="W170" s="6" t="s">
        <v>2184</v>
      </c>
      <c r="X170" s="7" t="s">
        <v>2250</v>
      </c>
      <c r="Y170" s="6"/>
      <c r="Z170" s="26">
        <v>105000</v>
      </c>
      <c r="AA170" s="20" t="s">
        <v>2597</v>
      </c>
      <c r="AB170" s="6" t="s">
        <v>2355</v>
      </c>
      <c r="AC170" s="6"/>
      <c r="AD170" s="6"/>
      <c r="AE170" s="26"/>
      <c r="AF170" s="20"/>
      <c r="AG170" s="27"/>
      <c r="AH170" s="20"/>
      <c r="AI170" s="26"/>
      <c r="AJ170" s="20"/>
      <c r="AK170" s="27"/>
      <c r="AL170" s="20"/>
      <c r="AM170" s="7"/>
      <c r="AN170" s="7"/>
      <c r="AO170" s="7"/>
      <c r="AP170" s="6"/>
      <c r="AQ170" s="6"/>
      <c r="AR170" s="6"/>
      <c r="AS170" s="7">
        <f t="shared" si="13"/>
        <v>0</v>
      </c>
      <c r="AT170" s="7">
        <f t="shared" si="14"/>
        <v>0</v>
      </c>
      <c r="AU170" s="7">
        <v>0</v>
      </c>
      <c r="AV170" s="7">
        <v>0</v>
      </c>
      <c r="AW170" s="7">
        <v>0</v>
      </c>
      <c r="AX170" s="7">
        <v>0</v>
      </c>
      <c r="AY170" s="7">
        <v>0</v>
      </c>
      <c r="AZ170" s="7">
        <v>0</v>
      </c>
      <c r="BA170" s="7">
        <v>0</v>
      </c>
      <c r="BB170" s="7">
        <v>0</v>
      </c>
      <c r="BC170" s="7">
        <v>0</v>
      </c>
      <c r="BD170" s="7">
        <v>0</v>
      </c>
      <c r="BE170" s="7">
        <v>0</v>
      </c>
      <c r="BF170" s="7">
        <v>0</v>
      </c>
      <c r="BG170" s="7">
        <v>0</v>
      </c>
      <c r="BH170" s="7">
        <v>0</v>
      </c>
      <c r="BI170" s="7">
        <v>0</v>
      </c>
      <c r="BJ170" s="7">
        <v>0</v>
      </c>
      <c r="BK170" s="7">
        <v>120</v>
      </c>
      <c r="BL170" s="7">
        <v>0</v>
      </c>
      <c r="BM170" s="7">
        <v>0</v>
      </c>
      <c r="BN170" s="7">
        <v>0</v>
      </c>
      <c r="BO170" s="7">
        <v>0</v>
      </c>
    </row>
    <row r="171" spans="1:67" ht="84" x14ac:dyDescent="0.25">
      <c r="A171" s="5">
        <v>166</v>
      </c>
      <c r="B171" s="5">
        <v>166</v>
      </c>
      <c r="C171" s="19">
        <v>614</v>
      </c>
      <c r="D171" s="20" t="s">
        <v>37</v>
      </c>
      <c r="E171" s="20" t="s">
        <v>138</v>
      </c>
      <c r="F171" s="20" t="s">
        <v>910</v>
      </c>
      <c r="G171" s="20" t="s">
        <v>2250</v>
      </c>
      <c r="H171" s="6" t="s">
        <v>138</v>
      </c>
      <c r="I171" s="7">
        <f t="shared" si="10"/>
        <v>120</v>
      </c>
      <c r="J171" s="7">
        <f t="shared" si="11"/>
        <v>0</v>
      </c>
      <c r="K171" s="7">
        <f t="shared" si="12"/>
        <v>0</v>
      </c>
      <c r="L171" s="6">
        <v>22</v>
      </c>
      <c r="M171" s="20" t="s">
        <v>2667</v>
      </c>
      <c r="N171" s="6" t="s">
        <v>549</v>
      </c>
      <c r="O171" s="6" t="s">
        <v>910</v>
      </c>
      <c r="P171" s="6" t="s">
        <v>1339</v>
      </c>
      <c r="Q171" s="6" t="s">
        <v>1340</v>
      </c>
      <c r="R171" s="6" t="s">
        <v>1341</v>
      </c>
      <c r="S171" s="6" t="s">
        <v>5290</v>
      </c>
      <c r="T171" s="6" t="s">
        <v>873</v>
      </c>
      <c r="U171" s="6" t="s">
        <v>1946</v>
      </c>
      <c r="V171" s="6" t="s">
        <v>2009</v>
      </c>
      <c r="W171" s="6" t="s">
        <v>2184</v>
      </c>
      <c r="X171" s="7" t="s">
        <v>2250</v>
      </c>
      <c r="Y171" s="6"/>
      <c r="Z171" s="26">
        <v>205000</v>
      </c>
      <c r="AA171" s="20" t="s">
        <v>2597</v>
      </c>
      <c r="AB171" s="6" t="s">
        <v>2356</v>
      </c>
      <c r="AC171" s="6"/>
      <c r="AD171" s="6"/>
      <c r="AE171" s="26"/>
      <c r="AF171" s="20"/>
      <c r="AG171" s="27"/>
      <c r="AH171" s="20"/>
      <c r="AI171" s="26"/>
      <c r="AJ171" s="20"/>
      <c r="AK171" s="27"/>
      <c r="AL171" s="20"/>
      <c r="AM171" s="7"/>
      <c r="AN171" s="7"/>
      <c r="AO171" s="7"/>
      <c r="AP171" s="6"/>
      <c r="AQ171" s="6"/>
      <c r="AR171" s="6"/>
      <c r="AS171" s="7">
        <f t="shared" si="13"/>
        <v>0</v>
      </c>
      <c r="AT171" s="7">
        <f t="shared" si="14"/>
        <v>0</v>
      </c>
      <c r="AU171" s="7">
        <v>0</v>
      </c>
      <c r="AV171" s="7">
        <v>0</v>
      </c>
      <c r="AW171" s="7">
        <v>0</v>
      </c>
      <c r="AX171" s="7">
        <v>0</v>
      </c>
      <c r="AY171" s="7">
        <v>0</v>
      </c>
      <c r="AZ171" s="7">
        <v>0</v>
      </c>
      <c r="BA171" s="7">
        <v>0</v>
      </c>
      <c r="BB171" s="7">
        <v>0</v>
      </c>
      <c r="BC171" s="7">
        <v>0</v>
      </c>
      <c r="BD171" s="7">
        <v>0</v>
      </c>
      <c r="BE171" s="7">
        <v>0</v>
      </c>
      <c r="BF171" s="7">
        <v>0</v>
      </c>
      <c r="BG171" s="7">
        <v>0</v>
      </c>
      <c r="BH171" s="7">
        <v>0</v>
      </c>
      <c r="BI171" s="7">
        <v>0</v>
      </c>
      <c r="BJ171" s="7">
        <v>0</v>
      </c>
      <c r="BK171" s="7">
        <v>120</v>
      </c>
      <c r="BL171" s="7">
        <v>0</v>
      </c>
      <c r="BM171" s="7">
        <v>0</v>
      </c>
      <c r="BN171" s="7">
        <v>0</v>
      </c>
      <c r="BO171" s="7">
        <v>0</v>
      </c>
    </row>
    <row r="172" spans="1:67" ht="72" x14ac:dyDescent="0.25">
      <c r="A172" s="5">
        <v>167</v>
      </c>
      <c r="B172" s="5">
        <v>167</v>
      </c>
      <c r="C172" s="19">
        <v>624</v>
      </c>
      <c r="D172" s="20" t="s">
        <v>37</v>
      </c>
      <c r="E172" s="20" t="s">
        <v>6097</v>
      </c>
      <c r="F172" s="20" t="s">
        <v>6098</v>
      </c>
      <c r="G172" s="20" t="s">
        <v>2254</v>
      </c>
      <c r="H172" s="6" t="s">
        <v>140</v>
      </c>
      <c r="I172" s="7">
        <f t="shared" si="10"/>
        <v>420</v>
      </c>
      <c r="J172" s="7">
        <f t="shared" si="11"/>
        <v>448000</v>
      </c>
      <c r="K172" s="7">
        <f t="shared" si="12"/>
        <v>188160000</v>
      </c>
      <c r="L172" s="6">
        <v>150</v>
      </c>
      <c r="M172" s="20" t="s">
        <v>2667</v>
      </c>
      <c r="N172" s="6" t="s">
        <v>552</v>
      </c>
      <c r="O172" s="6" t="s">
        <v>913</v>
      </c>
      <c r="P172" s="6" t="s">
        <v>1218</v>
      </c>
      <c r="Q172" s="6" t="s">
        <v>1219</v>
      </c>
      <c r="R172" s="6" t="s">
        <v>1217</v>
      </c>
      <c r="S172" s="6" t="s">
        <v>5293</v>
      </c>
      <c r="T172" s="6" t="s">
        <v>1712</v>
      </c>
      <c r="U172" s="6" t="s">
        <v>1946</v>
      </c>
      <c r="V172" s="6" t="s">
        <v>1960</v>
      </c>
      <c r="W172" s="6" t="s">
        <v>2156</v>
      </c>
      <c r="X172" s="7" t="s">
        <v>2254</v>
      </c>
      <c r="Y172" s="6"/>
      <c r="Z172" s="26">
        <v>448499</v>
      </c>
      <c r="AA172" s="20" t="s">
        <v>2601</v>
      </c>
      <c r="AB172" s="6" t="s">
        <v>2359</v>
      </c>
      <c r="AC172" s="6"/>
      <c r="AD172" s="6"/>
      <c r="AE172" s="26">
        <v>448000</v>
      </c>
      <c r="AF172" s="20" t="s">
        <v>6334</v>
      </c>
      <c r="AG172" s="27" t="s">
        <v>6335</v>
      </c>
      <c r="AH172" s="20" t="s">
        <v>5938</v>
      </c>
      <c r="AI172" s="26">
        <v>448000</v>
      </c>
      <c r="AJ172" s="20" t="s">
        <v>6334</v>
      </c>
      <c r="AK172" s="27" t="s">
        <v>6335</v>
      </c>
      <c r="AL172" s="20" t="s">
        <v>5938</v>
      </c>
      <c r="AM172" s="7"/>
      <c r="AN172" s="7"/>
      <c r="AO172" s="7"/>
      <c r="AP172" s="6"/>
      <c r="AQ172" s="6"/>
      <c r="AR172" s="6"/>
      <c r="AS172" s="7">
        <f t="shared" si="13"/>
        <v>448000</v>
      </c>
      <c r="AT172" s="7">
        <f t="shared" si="14"/>
        <v>0</v>
      </c>
      <c r="AU172" s="7">
        <v>0</v>
      </c>
      <c r="AV172" s="7">
        <v>0</v>
      </c>
      <c r="AW172" s="7">
        <v>0</v>
      </c>
      <c r="AX172" s="7">
        <v>0</v>
      </c>
      <c r="AY172" s="7">
        <v>0</v>
      </c>
      <c r="AZ172" s="7">
        <v>0</v>
      </c>
      <c r="BA172" s="7">
        <v>0</v>
      </c>
      <c r="BB172" s="7">
        <v>300</v>
      </c>
      <c r="BC172" s="7">
        <v>0</v>
      </c>
      <c r="BD172" s="7">
        <v>0</v>
      </c>
      <c r="BE172" s="7">
        <v>0</v>
      </c>
      <c r="BF172" s="7">
        <v>0</v>
      </c>
      <c r="BG172" s="7">
        <v>0</v>
      </c>
      <c r="BH172" s="7">
        <v>0</v>
      </c>
      <c r="BI172" s="7">
        <v>0</v>
      </c>
      <c r="BJ172" s="7">
        <v>0</v>
      </c>
      <c r="BK172" s="7">
        <v>120</v>
      </c>
      <c r="BL172" s="7">
        <v>0</v>
      </c>
      <c r="BM172" s="7">
        <v>0</v>
      </c>
      <c r="BN172" s="7">
        <v>0</v>
      </c>
      <c r="BO172" s="7">
        <v>0</v>
      </c>
    </row>
    <row r="173" spans="1:67" ht="48" x14ac:dyDescent="0.25">
      <c r="A173" s="5">
        <v>168</v>
      </c>
      <c r="B173" s="5">
        <v>168</v>
      </c>
      <c r="C173" s="19">
        <v>632</v>
      </c>
      <c r="D173" s="20" t="s">
        <v>37</v>
      </c>
      <c r="E173" s="20" t="s">
        <v>141</v>
      </c>
      <c r="F173" s="20" t="s">
        <v>914</v>
      </c>
      <c r="G173" s="20" t="s">
        <v>2250</v>
      </c>
      <c r="H173" s="6" t="s">
        <v>141</v>
      </c>
      <c r="I173" s="7">
        <f t="shared" si="10"/>
        <v>5068</v>
      </c>
      <c r="J173" s="7">
        <f t="shared" si="11"/>
        <v>0</v>
      </c>
      <c r="K173" s="7">
        <f t="shared" si="12"/>
        <v>0</v>
      </c>
      <c r="L173" s="6">
        <v>22</v>
      </c>
      <c r="M173" s="20" t="s">
        <v>2667</v>
      </c>
      <c r="N173" s="6" t="s">
        <v>553</v>
      </c>
      <c r="O173" s="6" t="s">
        <v>914</v>
      </c>
      <c r="P173" s="6" t="s">
        <v>1339</v>
      </c>
      <c r="Q173" s="6" t="s">
        <v>1340</v>
      </c>
      <c r="R173" s="6" t="s">
        <v>1341</v>
      </c>
      <c r="S173" s="6" t="s">
        <v>5294</v>
      </c>
      <c r="T173" s="6" t="s">
        <v>1768</v>
      </c>
      <c r="U173" s="6" t="s">
        <v>1946</v>
      </c>
      <c r="V173" s="6" t="s">
        <v>2009</v>
      </c>
      <c r="W173" s="6" t="s">
        <v>2184</v>
      </c>
      <c r="X173" s="7" t="s">
        <v>2250</v>
      </c>
      <c r="Y173" s="6"/>
      <c r="Z173" s="26">
        <v>29400</v>
      </c>
      <c r="AA173" s="20" t="s">
        <v>2597</v>
      </c>
      <c r="AB173" s="6" t="s">
        <v>2360</v>
      </c>
      <c r="AC173" s="6"/>
      <c r="AD173" s="6"/>
      <c r="AE173" s="26"/>
      <c r="AF173" s="20"/>
      <c r="AG173" s="27"/>
      <c r="AH173" s="20"/>
      <c r="AI173" s="26"/>
      <c r="AJ173" s="20"/>
      <c r="AK173" s="27"/>
      <c r="AL173" s="20"/>
      <c r="AM173" s="7"/>
      <c r="AN173" s="7"/>
      <c r="AO173" s="7"/>
      <c r="AP173" s="6"/>
      <c r="AQ173" s="6"/>
      <c r="AR173" s="6"/>
      <c r="AS173" s="7">
        <f t="shared" si="13"/>
        <v>0</v>
      </c>
      <c r="AT173" s="7">
        <f t="shared" si="14"/>
        <v>0</v>
      </c>
      <c r="AU173" s="7">
        <v>0</v>
      </c>
      <c r="AV173" s="7">
        <v>0</v>
      </c>
      <c r="AW173" s="7">
        <v>0</v>
      </c>
      <c r="AX173" s="7">
        <v>0</v>
      </c>
      <c r="AY173" s="7">
        <v>48</v>
      </c>
      <c r="AZ173" s="7">
        <v>0</v>
      </c>
      <c r="BA173" s="7">
        <v>0</v>
      </c>
      <c r="BB173" s="7">
        <v>3000</v>
      </c>
      <c r="BC173" s="7">
        <v>480</v>
      </c>
      <c r="BD173" s="7">
        <v>0</v>
      </c>
      <c r="BE173" s="7">
        <v>0</v>
      </c>
      <c r="BF173" s="7">
        <v>0</v>
      </c>
      <c r="BG173" s="7">
        <v>240</v>
      </c>
      <c r="BH173" s="7">
        <v>0</v>
      </c>
      <c r="BI173" s="7">
        <v>0</v>
      </c>
      <c r="BJ173" s="7">
        <v>200</v>
      </c>
      <c r="BK173" s="7">
        <v>600</v>
      </c>
      <c r="BL173" s="7">
        <v>0</v>
      </c>
      <c r="BM173" s="7">
        <v>0</v>
      </c>
      <c r="BN173" s="7">
        <v>0</v>
      </c>
      <c r="BO173" s="7">
        <v>500</v>
      </c>
    </row>
    <row r="174" spans="1:67" ht="36" x14ac:dyDescent="0.25">
      <c r="A174" s="5">
        <v>169</v>
      </c>
      <c r="B174" s="5">
        <v>169</v>
      </c>
      <c r="C174" s="19">
        <v>636</v>
      </c>
      <c r="D174" s="20" t="s">
        <v>37</v>
      </c>
      <c r="E174" s="20" t="s">
        <v>6099</v>
      </c>
      <c r="F174" s="20" t="s">
        <v>6100</v>
      </c>
      <c r="G174" s="20" t="s">
        <v>2250</v>
      </c>
      <c r="H174" s="6" t="s">
        <v>142</v>
      </c>
      <c r="I174" s="7">
        <f t="shared" si="10"/>
        <v>200</v>
      </c>
      <c r="J174" s="7">
        <f t="shared" si="11"/>
        <v>91560</v>
      </c>
      <c r="K174" s="7">
        <f t="shared" si="12"/>
        <v>18312000</v>
      </c>
      <c r="L174" s="6">
        <v>30</v>
      </c>
      <c r="M174" s="20" t="s">
        <v>2667</v>
      </c>
      <c r="N174" s="6" t="s">
        <v>554</v>
      </c>
      <c r="O174" s="6" t="s">
        <v>915</v>
      </c>
      <c r="P174" s="6" t="s">
        <v>1212</v>
      </c>
      <c r="Q174" s="6" t="s">
        <v>1213</v>
      </c>
      <c r="R174" s="6" t="s">
        <v>1214</v>
      </c>
      <c r="S174" s="6" t="s">
        <v>5295</v>
      </c>
      <c r="T174" s="6" t="s">
        <v>1710</v>
      </c>
      <c r="U174" s="6" t="s">
        <v>1947</v>
      </c>
      <c r="V174" s="6" t="s">
        <v>2010</v>
      </c>
      <c r="W174" s="6" t="s">
        <v>2157</v>
      </c>
      <c r="X174" s="7" t="s">
        <v>2250</v>
      </c>
      <c r="Y174" s="6"/>
      <c r="Z174" s="26">
        <v>118615</v>
      </c>
      <c r="AA174" s="20" t="s">
        <v>2602</v>
      </c>
      <c r="AB174" s="6" t="s">
        <v>2279</v>
      </c>
      <c r="AC174" s="6"/>
      <c r="AD174" s="6"/>
      <c r="AE174" s="26">
        <v>88683</v>
      </c>
      <c r="AF174" s="20" t="s">
        <v>6336</v>
      </c>
      <c r="AG174" s="27" t="s">
        <v>6337</v>
      </c>
      <c r="AH174" s="20" t="s">
        <v>5923</v>
      </c>
      <c r="AI174" s="26">
        <v>91560</v>
      </c>
      <c r="AJ174" s="20" t="s">
        <v>6238</v>
      </c>
      <c r="AK174" s="27" t="s">
        <v>6239</v>
      </c>
      <c r="AL174" s="20" t="s">
        <v>5035</v>
      </c>
      <c r="AM174" s="7"/>
      <c r="AN174" s="7"/>
      <c r="AO174" s="7"/>
      <c r="AP174" s="6"/>
      <c r="AQ174" s="6"/>
      <c r="AR174" s="6"/>
      <c r="AS174" s="7">
        <f t="shared" si="13"/>
        <v>91560</v>
      </c>
      <c r="AT174" s="7">
        <f t="shared" si="14"/>
        <v>0</v>
      </c>
      <c r="AU174" s="7">
        <v>200</v>
      </c>
      <c r="AV174" s="7">
        <v>0</v>
      </c>
      <c r="AW174" s="7">
        <v>0</v>
      </c>
      <c r="AX174" s="7">
        <v>0</v>
      </c>
      <c r="AY174" s="7">
        <v>0</v>
      </c>
      <c r="AZ174" s="7">
        <v>0</v>
      </c>
      <c r="BA174" s="7">
        <v>0</v>
      </c>
      <c r="BB174" s="7">
        <v>0</v>
      </c>
      <c r="BC174" s="7">
        <v>0</v>
      </c>
      <c r="BD174" s="7">
        <v>0</v>
      </c>
      <c r="BE174" s="7">
        <v>0</v>
      </c>
      <c r="BF174" s="7">
        <v>0</v>
      </c>
      <c r="BG174" s="7">
        <v>0</v>
      </c>
      <c r="BH174" s="7">
        <v>0</v>
      </c>
      <c r="BI174" s="7">
        <v>0</v>
      </c>
      <c r="BJ174" s="7">
        <v>0</v>
      </c>
      <c r="BK174" s="7">
        <v>0</v>
      </c>
      <c r="BL174" s="7">
        <v>0</v>
      </c>
      <c r="BM174" s="7">
        <v>0</v>
      </c>
      <c r="BN174" s="7">
        <v>0</v>
      </c>
      <c r="BO174" s="7">
        <v>0</v>
      </c>
    </row>
    <row r="175" spans="1:67" ht="72" x14ac:dyDescent="0.25">
      <c r="A175" s="5">
        <v>170</v>
      </c>
      <c r="B175" s="5">
        <v>170</v>
      </c>
      <c r="C175" s="19">
        <v>640</v>
      </c>
      <c r="D175" s="20" t="s">
        <v>37</v>
      </c>
      <c r="E175" s="20" t="s">
        <v>143</v>
      </c>
      <c r="F175" s="20" t="s">
        <v>6101</v>
      </c>
      <c r="G175" s="20" t="s">
        <v>2254</v>
      </c>
      <c r="H175" s="6" t="s">
        <v>143</v>
      </c>
      <c r="I175" s="7">
        <f t="shared" si="10"/>
        <v>600</v>
      </c>
      <c r="J175" s="7">
        <f t="shared" si="11"/>
        <v>0</v>
      </c>
      <c r="K175" s="7">
        <f t="shared" si="12"/>
        <v>0</v>
      </c>
      <c r="L175" s="6">
        <v>165</v>
      </c>
      <c r="M175" s="20" t="s">
        <v>2667</v>
      </c>
      <c r="N175" s="6" t="s">
        <v>555</v>
      </c>
      <c r="O175" s="6" t="s">
        <v>916</v>
      </c>
      <c r="P175" s="6" t="s">
        <v>1346</v>
      </c>
      <c r="Q175" s="6" t="s">
        <v>1219</v>
      </c>
      <c r="R175" s="6" t="s">
        <v>1347</v>
      </c>
      <c r="S175" s="6" t="s">
        <v>5296</v>
      </c>
      <c r="T175" s="6" t="s">
        <v>1771</v>
      </c>
      <c r="U175" s="6" t="s">
        <v>1948</v>
      </c>
      <c r="V175" s="6" t="s">
        <v>2011</v>
      </c>
      <c r="W175" s="6" t="s">
        <v>2172</v>
      </c>
      <c r="X175" s="7" t="s">
        <v>2254</v>
      </c>
      <c r="Y175" s="6"/>
      <c r="Z175" s="26">
        <v>79000</v>
      </c>
      <c r="AA175" s="20" t="s">
        <v>2622</v>
      </c>
      <c r="AB175" s="6" t="s">
        <v>2361</v>
      </c>
      <c r="AC175" s="6"/>
      <c r="AD175" s="6"/>
      <c r="AE175" s="26"/>
      <c r="AF175" s="20"/>
      <c r="AG175" s="27"/>
      <c r="AH175" s="20"/>
      <c r="AI175" s="26"/>
      <c r="AJ175" s="20"/>
      <c r="AK175" s="27"/>
      <c r="AL175" s="20"/>
      <c r="AM175" s="7"/>
      <c r="AN175" s="7"/>
      <c r="AO175" s="7"/>
      <c r="AP175" s="6"/>
      <c r="AQ175" s="6"/>
      <c r="AR175" s="6"/>
      <c r="AS175" s="7">
        <f t="shared" si="13"/>
        <v>0</v>
      </c>
      <c r="AT175" s="7">
        <f t="shared" si="14"/>
        <v>0</v>
      </c>
      <c r="AU175" s="7">
        <v>0</v>
      </c>
      <c r="AV175" s="7">
        <v>0</v>
      </c>
      <c r="AW175" s="7">
        <v>0</v>
      </c>
      <c r="AX175" s="7">
        <v>0</v>
      </c>
      <c r="AY175" s="7">
        <v>0</v>
      </c>
      <c r="AZ175" s="7">
        <v>0</v>
      </c>
      <c r="BA175" s="7">
        <v>0</v>
      </c>
      <c r="BB175" s="7">
        <v>0</v>
      </c>
      <c r="BC175" s="7">
        <v>0</v>
      </c>
      <c r="BD175" s="7">
        <v>0</v>
      </c>
      <c r="BE175" s="7">
        <v>0</v>
      </c>
      <c r="BF175" s="7">
        <v>0</v>
      </c>
      <c r="BG175" s="7">
        <v>0</v>
      </c>
      <c r="BH175" s="7">
        <v>0</v>
      </c>
      <c r="BI175" s="7">
        <v>0</v>
      </c>
      <c r="BJ175" s="7">
        <v>0</v>
      </c>
      <c r="BK175" s="7">
        <v>600</v>
      </c>
      <c r="BL175" s="7">
        <v>0</v>
      </c>
      <c r="BM175" s="7">
        <v>0</v>
      </c>
      <c r="BN175" s="7">
        <v>0</v>
      </c>
      <c r="BO175" s="7">
        <v>0</v>
      </c>
    </row>
    <row r="176" spans="1:67" ht="60" x14ac:dyDescent="0.25">
      <c r="A176" s="5">
        <v>171</v>
      </c>
      <c r="B176" s="5">
        <v>171</v>
      </c>
      <c r="C176" s="19">
        <v>666</v>
      </c>
      <c r="D176" s="20" t="s">
        <v>37</v>
      </c>
      <c r="E176" s="20" t="s">
        <v>144</v>
      </c>
      <c r="F176" s="20" t="s">
        <v>917</v>
      </c>
      <c r="G176" s="20" t="s">
        <v>2254</v>
      </c>
      <c r="H176" s="6" t="s">
        <v>144</v>
      </c>
      <c r="I176" s="7">
        <f t="shared" si="10"/>
        <v>120</v>
      </c>
      <c r="J176" s="7">
        <f t="shared" si="11"/>
        <v>130000</v>
      </c>
      <c r="K176" s="7">
        <f t="shared" si="12"/>
        <v>15600000</v>
      </c>
      <c r="L176" s="6">
        <v>21</v>
      </c>
      <c r="M176" s="20" t="s">
        <v>2667</v>
      </c>
      <c r="N176" s="6" t="s">
        <v>556</v>
      </c>
      <c r="O176" s="6" t="s">
        <v>917</v>
      </c>
      <c r="P176" s="6" t="s">
        <v>1348</v>
      </c>
      <c r="Q176" s="6" t="s">
        <v>1349</v>
      </c>
      <c r="R176" s="6" t="s">
        <v>1350</v>
      </c>
      <c r="S176" s="6" t="s">
        <v>5297</v>
      </c>
      <c r="T176" s="6" t="s">
        <v>1772</v>
      </c>
      <c r="U176" s="6" t="s">
        <v>1946</v>
      </c>
      <c r="V176" s="6" t="s">
        <v>2012</v>
      </c>
      <c r="W176" s="6" t="s">
        <v>2185</v>
      </c>
      <c r="X176" s="7" t="s">
        <v>2254</v>
      </c>
      <c r="Y176" s="6"/>
      <c r="Z176" s="26">
        <v>240000</v>
      </c>
      <c r="AA176" s="20" t="s">
        <v>2623</v>
      </c>
      <c r="AB176" s="6" t="s">
        <v>873</v>
      </c>
      <c r="AC176" s="6"/>
      <c r="AD176" s="6"/>
      <c r="AE176" s="26">
        <v>130000</v>
      </c>
      <c r="AF176" s="20" t="s">
        <v>6338</v>
      </c>
      <c r="AG176" s="27" t="s">
        <v>6339</v>
      </c>
      <c r="AH176" s="20" t="s">
        <v>6340</v>
      </c>
      <c r="AI176" s="26">
        <v>130000</v>
      </c>
      <c r="AJ176" s="20" t="s">
        <v>6338</v>
      </c>
      <c r="AK176" s="27" t="s">
        <v>6339</v>
      </c>
      <c r="AL176" s="20" t="s">
        <v>6340</v>
      </c>
      <c r="AM176" s="7"/>
      <c r="AN176" s="7"/>
      <c r="AO176" s="7"/>
      <c r="AP176" s="6"/>
      <c r="AQ176" s="6"/>
      <c r="AR176" s="6"/>
      <c r="AS176" s="7">
        <f t="shared" si="13"/>
        <v>130000</v>
      </c>
      <c r="AT176" s="7">
        <f t="shared" si="14"/>
        <v>0</v>
      </c>
      <c r="AU176" s="7">
        <v>0</v>
      </c>
      <c r="AV176" s="7">
        <v>0</v>
      </c>
      <c r="AW176" s="7">
        <v>0</v>
      </c>
      <c r="AX176" s="7">
        <v>0</v>
      </c>
      <c r="AY176" s="7">
        <v>0</v>
      </c>
      <c r="AZ176" s="7">
        <v>0</v>
      </c>
      <c r="BA176" s="7">
        <v>0</v>
      </c>
      <c r="BB176" s="7">
        <v>0</v>
      </c>
      <c r="BC176" s="7">
        <v>0</v>
      </c>
      <c r="BD176" s="7">
        <v>0</v>
      </c>
      <c r="BE176" s="7">
        <v>0</v>
      </c>
      <c r="BF176" s="7">
        <v>0</v>
      </c>
      <c r="BG176" s="7">
        <v>0</v>
      </c>
      <c r="BH176" s="7">
        <v>0</v>
      </c>
      <c r="BI176" s="7">
        <v>0</v>
      </c>
      <c r="BJ176" s="7">
        <v>0</v>
      </c>
      <c r="BK176" s="7">
        <v>120</v>
      </c>
      <c r="BL176" s="7">
        <v>0</v>
      </c>
      <c r="BM176" s="7">
        <v>0</v>
      </c>
      <c r="BN176" s="7">
        <v>0</v>
      </c>
      <c r="BO176" s="7">
        <v>0</v>
      </c>
    </row>
    <row r="177" spans="1:67" ht="120" x14ac:dyDescent="0.25">
      <c r="A177" s="5">
        <v>172</v>
      </c>
      <c r="B177" s="5">
        <v>172</v>
      </c>
      <c r="C177" s="19">
        <v>679</v>
      </c>
      <c r="D177" s="20" t="s">
        <v>37</v>
      </c>
      <c r="E177" s="20" t="s">
        <v>145</v>
      </c>
      <c r="F177" s="20" t="s">
        <v>918</v>
      </c>
      <c r="G177" s="20" t="s">
        <v>2053</v>
      </c>
      <c r="H177" s="6" t="s">
        <v>145</v>
      </c>
      <c r="I177" s="7">
        <f t="shared" si="10"/>
        <v>240</v>
      </c>
      <c r="J177" s="7">
        <f t="shared" si="11"/>
        <v>0</v>
      </c>
      <c r="K177" s="7">
        <f t="shared" si="12"/>
        <v>0</v>
      </c>
      <c r="L177" s="6">
        <v>40</v>
      </c>
      <c r="M177" s="20" t="s">
        <v>2667</v>
      </c>
      <c r="N177" s="6" t="s">
        <v>557</v>
      </c>
      <c r="O177" s="6" t="s">
        <v>918</v>
      </c>
      <c r="P177" s="6" t="s">
        <v>1351</v>
      </c>
      <c r="Q177" s="6" t="s">
        <v>1288</v>
      </c>
      <c r="R177" s="6" t="s">
        <v>1352</v>
      </c>
      <c r="S177" s="6" t="s">
        <v>5298</v>
      </c>
      <c r="T177" s="6" t="s">
        <v>1773</v>
      </c>
      <c r="U177" s="6" t="s">
        <v>1948</v>
      </c>
      <c r="V177" s="6" t="s">
        <v>2013</v>
      </c>
      <c r="W177" s="6" t="s">
        <v>2186</v>
      </c>
      <c r="X177" s="7" t="s">
        <v>2053</v>
      </c>
      <c r="Y177" s="6"/>
      <c r="Z177" s="26">
        <v>33668</v>
      </c>
      <c r="AA177" s="20" t="s">
        <v>2624</v>
      </c>
      <c r="AB177" s="6" t="s">
        <v>2362</v>
      </c>
      <c r="AC177" s="6"/>
      <c r="AD177" s="6"/>
      <c r="AE177" s="26"/>
      <c r="AF177" s="20"/>
      <c r="AG177" s="27"/>
      <c r="AH177" s="20"/>
      <c r="AI177" s="26"/>
      <c r="AJ177" s="20"/>
      <c r="AK177" s="27"/>
      <c r="AL177" s="20"/>
      <c r="AM177" s="7"/>
      <c r="AN177" s="7"/>
      <c r="AO177" s="7"/>
      <c r="AP177" s="6"/>
      <c r="AQ177" s="6"/>
      <c r="AR177" s="6"/>
      <c r="AS177" s="7">
        <f t="shared" si="13"/>
        <v>0</v>
      </c>
      <c r="AT177" s="7">
        <f t="shared" si="14"/>
        <v>0</v>
      </c>
      <c r="AU177" s="7">
        <v>0</v>
      </c>
      <c r="AV177" s="7">
        <v>0</v>
      </c>
      <c r="AW177" s="7">
        <v>0</v>
      </c>
      <c r="AX177" s="7">
        <v>0</v>
      </c>
      <c r="AY177" s="7">
        <v>0</v>
      </c>
      <c r="AZ177" s="7">
        <v>0</v>
      </c>
      <c r="BA177" s="7">
        <v>0</v>
      </c>
      <c r="BB177" s="7">
        <v>0</v>
      </c>
      <c r="BC177" s="7">
        <v>240</v>
      </c>
      <c r="BD177" s="7">
        <v>0</v>
      </c>
      <c r="BE177" s="7">
        <v>0</v>
      </c>
      <c r="BF177" s="7">
        <v>0</v>
      </c>
      <c r="BG177" s="7">
        <v>0</v>
      </c>
      <c r="BH177" s="7">
        <v>0</v>
      </c>
      <c r="BI177" s="7">
        <v>0</v>
      </c>
      <c r="BJ177" s="7">
        <v>0</v>
      </c>
      <c r="BK177" s="7">
        <v>0</v>
      </c>
      <c r="BL177" s="7">
        <v>0</v>
      </c>
      <c r="BM177" s="7">
        <v>0</v>
      </c>
      <c r="BN177" s="7">
        <v>0</v>
      </c>
      <c r="BO177" s="7">
        <v>0</v>
      </c>
    </row>
    <row r="178" spans="1:67" ht="120" x14ac:dyDescent="0.25">
      <c r="A178" s="5">
        <v>173</v>
      </c>
      <c r="B178" s="5">
        <v>173</v>
      </c>
      <c r="C178" s="19">
        <v>681</v>
      </c>
      <c r="D178" s="20" t="s">
        <v>37</v>
      </c>
      <c r="E178" s="20" t="s">
        <v>146</v>
      </c>
      <c r="F178" s="20" t="s">
        <v>919</v>
      </c>
      <c r="G178" s="20" t="s">
        <v>2053</v>
      </c>
      <c r="H178" s="6" t="s">
        <v>146</v>
      </c>
      <c r="I178" s="7">
        <f t="shared" si="10"/>
        <v>0</v>
      </c>
      <c r="J178" s="7">
        <f t="shared" si="11"/>
        <v>29800</v>
      </c>
      <c r="K178" s="7">
        <f t="shared" si="12"/>
        <v>0</v>
      </c>
      <c r="L178" s="6">
        <v>40</v>
      </c>
      <c r="M178" s="20" t="s">
        <v>2667</v>
      </c>
      <c r="N178" s="6" t="s">
        <v>558</v>
      </c>
      <c r="O178" s="6" t="s">
        <v>919</v>
      </c>
      <c r="P178" s="6" t="s">
        <v>1351</v>
      </c>
      <c r="Q178" s="6" t="s">
        <v>1288</v>
      </c>
      <c r="R178" s="6" t="s">
        <v>1352</v>
      </c>
      <c r="S178" s="6" t="s">
        <v>5299</v>
      </c>
      <c r="T178" s="6" t="s">
        <v>1773</v>
      </c>
      <c r="U178" s="6" t="s">
        <v>1948</v>
      </c>
      <c r="V178" s="6" t="s">
        <v>2014</v>
      </c>
      <c r="W178" s="6" t="s">
        <v>2186</v>
      </c>
      <c r="X178" s="7" t="s">
        <v>2053</v>
      </c>
      <c r="Y178" s="6"/>
      <c r="Z178" s="26">
        <v>30000</v>
      </c>
      <c r="AA178" s="20" t="s">
        <v>2624</v>
      </c>
      <c r="AB178" s="6" t="s">
        <v>2363</v>
      </c>
      <c r="AC178" s="6"/>
      <c r="AD178" s="6"/>
      <c r="AE178" s="26">
        <v>29800</v>
      </c>
      <c r="AF178" s="20" t="s">
        <v>6238</v>
      </c>
      <c r="AG178" s="27" t="s">
        <v>6341</v>
      </c>
      <c r="AH178" s="20" t="s">
        <v>5035</v>
      </c>
      <c r="AI178" s="26">
        <v>29800</v>
      </c>
      <c r="AJ178" s="20" t="s">
        <v>6238</v>
      </c>
      <c r="AK178" s="27" t="s">
        <v>6341</v>
      </c>
      <c r="AL178" s="20" t="s">
        <v>5035</v>
      </c>
      <c r="AM178" s="7"/>
      <c r="AN178" s="7"/>
      <c r="AO178" s="7"/>
      <c r="AP178" s="6"/>
      <c r="AQ178" s="6"/>
      <c r="AR178" s="6"/>
      <c r="AS178" s="7">
        <f t="shared" si="13"/>
        <v>29800</v>
      </c>
      <c r="AT178" s="7">
        <f t="shared" si="14"/>
        <v>0</v>
      </c>
      <c r="AU178" s="7">
        <v>0</v>
      </c>
      <c r="AV178" s="7">
        <v>0</v>
      </c>
      <c r="AW178" s="7">
        <v>0</v>
      </c>
      <c r="AX178" s="7">
        <v>0</v>
      </c>
      <c r="AY178" s="7">
        <v>0</v>
      </c>
      <c r="AZ178" s="7">
        <v>0</v>
      </c>
      <c r="BA178" s="7">
        <v>0</v>
      </c>
      <c r="BB178" s="7">
        <v>0</v>
      </c>
      <c r="BC178" s="7">
        <v>0</v>
      </c>
      <c r="BD178" s="7">
        <v>0</v>
      </c>
      <c r="BE178" s="7">
        <v>0</v>
      </c>
      <c r="BF178" s="7">
        <v>0</v>
      </c>
      <c r="BG178" s="7">
        <v>0</v>
      </c>
      <c r="BH178" s="7">
        <v>0</v>
      </c>
      <c r="BI178" s="7">
        <v>0</v>
      </c>
      <c r="BJ178" s="7">
        <v>0</v>
      </c>
      <c r="BK178" s="7">
        <v>0</v>
      </c>
      <c r="BL178" s="7">
        <v>0</v>
      </c>
      <c r="BM178" s="7">
        <v>0</v>
      </c>
      <c r="BN178" s="7">
        <v>0</v>
      </c>
      <c r="BO178" s="7">
        <v>0</v>
      </c>
    </row>
    <row r="179" spans="1:67" ht="132" x14ac:dyDescent="0.25">
      <c r="A179" s="5">
        <v>174</v>
      </c>
      <c r="B179" s="5">
        <v>174</v>
      </c>
      <c r="C179" s="19">
        <v>683</v>
      </c>
      <c r="D179" s="20" t="s">
        <v>37</v>
      </c>
      <c r="E179" s="20" t="s">
        <v>147</v>
      </c>
      <c r="F179" s="20" t="s">
        <v>920</v>
      </c>
      <c r="G179" s="20" t="s">
        <v>2053</v>
      </c>
      <c r="H179" s="6" t="s">
        <v>147</v>
      </c>
      <c r="I179" s="7">
        <f t="shared" si="10"/>
        <v>0</v>
      </c>
      <c r="J179" s="7">
        <f t="shared" si="11"/>
        <v>29800</v>
      </c>
      <c r="K179" s="7">
        <f t="shared" si="12"/>
        <v>0</v>
      </c>
      <c r="L179" s="6">
        <v>40</v>
      </c>
      <c r="M179" s="20" t="s">
        <v>2667</v>
      </c>
      <c r="N179" s="6" t="s">
        <v>559</v>
      </c>
      <c r="O179" s="6" t="s">
        <v>920</v>
      </c>
      <c r="P179" s="6" t="s">
        <v>1351</v>
      </c>
      <c r="Q179" s="6" t="s">
        <v>1288</v>
      </c>
      <c r="R179" s="6" t="s">
        <v>1352</v>
      </c>
      <c r="S179" s="6" t="s">
        <v>5300</v>
      </c>
      <c r="T179" s="6" t="s">
        <v>1773</v>
      </c>
      <c r="U179" s="6" t="s">
        <v>1948</v>
      </c>
      <c r="V179" s="6" t="s">
        <v>2014</v>
      </c>
      <c r="W179" s="6" t="s">
        <v>2186</v>
      </c>
      <c r="X179" s="7" t="s">
        <v>2053</v>
      </c>
      <c r="Y179" s="6"/>
      <c r="Z179" s="26">
        <v>30000</v>
      </c>
      <c r="AA179" s="20" t="s">
        <v>2624</v>
      </c>
      <c r="AB179" s="6" t="s">
        <v>2364</v>
      </c>
      <c r="AC179" s="6"/>
      <c r="AD179" s="6"/>
      <c r="AE179" s="26">
        <v>29800</v>
      </c>
      <c r="AF179" s="20" t="s">
        <v>6238</v>
      </c>
      <c r="AG179" s="27" t="s">
        <v>6341</v>
      </c>
      <c r="AH179" s="20" t="s">
        <v>5035</v>
      </c>
      <c r="AI179" s="26">
        <v>29800</v>
      </c>
      <c r="AJ179" s="20" t="s">
        <v>6238</v>
      </c>
      <c r="AK179" s="27" t="s">
        <v>6341</v>
      </c>
      <c r="AL179" s="20" t="s">
        <v>5035</v>
      </c>
      <c r="AM179" s="7"/>
      <c r="AN179" s="7"/>
      <c r="AO179" s="7"/>
      <c r="AP179" s="6"/>
      <c r="AQ179" s="6"/>
      <c r="AR179" s="6"/>
      <c r="AS179" s="7">
        <f t="shared" si="13"/>
        <v>29800</v>
      </c>
      <c r="AT179" s="7">
        <f t="shared" si="14"/>
        <v>0</v>
      </c>
      <c r="AU179" s="7">
        <v>0</v>
      </c>
      <c r="AV179" s="7">
        <v>0</v>
      </c>
      <c r="AW179" s="7">
        <v>0</v>
      </c>
      <c r="AX179" s="7">
        <v>0</v>
      </c>
      <c r="AY179" s="7">
        <v>0</v>
      </c>
      <c r="AZ179" s="7">
        <v>0</v>
      </c>
      <c r="BA179" s="7">
        <v>0</v>
      </c>
      <c r="BB179" s="7">
        <v>0</v>
      </c>
      <c r="BC179" s="7">
        <v>0</v>
      </c>
      <c r="BD179" s="7">
        <v>0</v>
      </c>
      <c r="BE179" s="7">
        <v>0</v>
      </c>
      <c r="BF179" s="7">
        <v>0</v>
      </c>
      <c r="BG179" s="7">
        <v>0</v>
      </c>
      <c r="BH179" s="7">
        <v>0</v>
      </c>
      <c r="BI179" s="7">
        <v>0</v>
      </c>
      <c r="BJ179" s="7">
        <v>0</v>
      </c>
      <c r="BK179" s="7">
        <v>0</v>
      </c>
      <c r="BL179" s="7">
        <v>0</v>
      </c>
      <c r="BM179" s="7">
        <v>0</v>
      </c>
      <c r="BN179" s="7">
        <v>0</v>
      </c>
      <c r="BO179" s="7">
        <v>0</v>
      </c>
    </row>
    <row r="180" spans="1:67" ht="132" x14ac:dyDescent="0.25">
      <c r="A180" s="5">
        <v>175</v>
      </c>
      <c r="B180" s="5">
        <v>175</v>
      </c>
      <c r="C180" s="19">
        <v>686</v>
      </c>
      <c r="D180" s="20" t="s">
        <v>37</v>
      </c>
      <c r="E180" s="20" t="s">
        <v>148</v>
      </c>
      <c r="F180" s="20" t="s">
        <v>921</v>
      </c>
      <c r="G180" s="20" t="s">
        <v>2053</v>
      </c>
      <c r="H180" s="6" t="s">
        <v>148</v>
      </c>
      <c r="I180" s="7">
        <f t="shared" si="10"/>
        <v>0</v>
      </c>
      <c r="J180" s="7">
        <f t="shared" si="11"/>
        <v>29800</v>
      </c>
      <c r="K180" s="7">
        <f t="shared" si="12"/>
        <v>0</v>
      </c>
      <c r="L180" s="6">
        <v>40</v>
      </c>
      <c r="M180" s="20" t="s">
        <v>2667</v>
      </c>
      <c r="N180" s="6" t="s">
        <v>558</v>
      </c>
      <c r="O180" s="6" t="s">
        <v>921</v>
      </c>
      <c r="P180" s="6" t="s">
        <v>1351</v>
      </c>
      <c r="Q180" s="6" t="s">
        <v>1288</v>
      </c>
      <c r="R180" s="6" t="s">
        <v>1352</v>
      </c>
      <c r="S180" s="6" t="s">
        <v>5299</v>
      </c>
      <c r="T180" s="6" t="s">
        <v>1773</v>
      </c>
      <c r="U180" s="6" t="s">
        <v>1948</v>
      </c>
      <c r="V180" s="6" t="s">
        <v>2014</v>
      </c>
      <c r="W180" s="6" t="s">
        <v>2186</v>
      </c>
      <c r="X180" s="7" t="s">
        <v>2053</v>
      </c>
      <c r="Y180" s="6"/>
      <c r="Z180" s="26">
        <v>30000</v>
      </c>
      <c r="AA180" s="20" t="s">
        <v>2624</v>
      </c>
      <c r="AB180" s="6" t="s">
        <v>2363</v>
      </c>
      <c r="AC180" s="6"/>
      <c r="AD180" s="6"/>
      <c r="AE180" s="26">
        <v>29800</v>
      </c>
      <c r="AF180" s="20" t="s">
        <v>6238</v>
      </c>
      <c r="AG180" s="27" t="s">
        <v>6341</v>
      </c>
      <c r="AH180" s="20" t="s">
        <v>5035</v>
      </c>
      <c r="AI180" s="26">
        <v>29800</v>
      </c>
      <c r="AJ180" s="20" t="s">
        <v>6238</v>
      </c>
      <c r="AK180" s="27" t="s">
        <v>6341</v>
      </c>
      <c r="AL180" s="20" t="s">
        <v>5035</v>
      </c>
      <c r="AM180" s="7"/>
      <c r="AN180" s="7"/>
      <c r="AO180" s="7"/>
      <c r="AP180" s="6"/>
      <c r="AQ180" s="6"/>
      <c r="AR180" s="6"/>
      <c r="AS180" s="7">
        <f t="shared" si="13"/>
        <v>29800</v>
      </c>
      <c r="AT180" s="7">
        <f t="shared" si="14"/>
        <v>0</v>
      </c>
      <c r="AU180" s="7">
        <v>0</v>
      </c>
      <c r="AV180" s="7">
        <v>0</v>
      </c>
      <c r="AW180" s="7">
        <v>0</v>
      </c>
      <c r="AX180" s="7">
        <v>0</v>
      </c>
      <c r="AY180" s="7">
        <v>0</v>
      </c>
      <c r="AZ180" s="7">
        <v>0</v>
      </c>
      <c r="BA180" s="7">
        <v>0</v>
      </c>
      <c r="BB180" s="7">
        <v>0</v>
      </c>
      <c r="BC180" s="7">
        <v>0</v>
      </c>
      <c r="BD180" s="7">
        <v>0</v>
      </c>
      <c r="BE180" s="7">
        <v>0</v>
      </c>
      <c r="BF180" s="7">
        <v>0</v>
      </c>
      <c r="BG180" s="7">
        <v>0</v>
      </c>
      <c r="BH180" s="7">
        <v>0</v>
      </c>
      <c r="BI180" s="7">
        <v>0</v>
      </c>
      <c r="BJ180" s="7">
        <v>0</v>
      </c>
      <c r="BK180" s="7">
        <v>0</v>
      </c>
      <c r="BL180" s="7">
        <v>0</v>
      </c>
      <c r="BM180" s="7">
        <v>0</v>
      </c>
      <c r="BN180" s="7">
        <v>0</v>
      </c>
      <c r="BO180" s="7">
        <v>0</v>
      </c>
    </row>
    <row r="181" spans="1:67" ht="132" x14ac:dyDescent="0.25">
      <c r="A181" s="5">
        <v>176</v>
      </c>
      <c r="B181" s="5">
        <v>176</v>
      </c>
      <c r="C181" s="19">
        <v>688</v>
      </c>
      <c r="D181" s="20" t="s">
        <v>37</v>
      </c>
      <c r="E181" s="20" t="s">
        <v>150</v>
      </c>
      <c r="F181" s="20" t="s">
        <v>923</v>
      </c>
      <c r="G181" s="20" t="s">
        <v>2053</v>
      </c>
      <c r="H181" s="6" t="s">
        <v>150</v>
      </c>
      <c r="I181" s="7">
        <f t="shared" si="10"/>
        <v>0</v>
      </c>
      <c r="J181" s="7">
        <f t="shared" si="11"/>
        <v>0</v>
      </c>
      <c r="K181" s="7">
        <f t="shared" si="12"/>
        <v>0</v>
      </c>
      <c r="L181" s="6">
        <v>61</v>
      </c>
      <c r="M181" s="20" t="s">
        <v>2667</v>
      </c>
      <c r="N181" s="6" t="s">
        <v>561</v>
      </c>
      <c r="O181" s="6" t="s">
        <v>923</v>
      </c>
      <c r="P181" s="6" t="s">
        <v>1355</v>
      </c>
      <c r="Q181" s="6" t="s">
        <v>1356</v>
      </c>
      <c r="R181" s="6" t="s">
        <v>1357</v>
      </c>
      <c r="S181" s="6" t="s">
        <v>5302</v>
      </c>
      <c r="T181" s="6" t="s">
        <v>1775</v>
      </c>
      <c r="U181" s="6" t="s">
        <v>1948</v>
      </c>
      <c r="V181" s="6" t="s">
        <v>1989</v>
      </c>
      <c r="W181" s="6" t="s">
        <v>2161</v>
      </c>
      <c r="X181" s="7" t="s">
        <v>2053</v>
      </c>
      <c r="Y181" s="6"/>
      <c r="Z181" s="26">
        <v>16275000</v>
      </c>
      <c r="AA181" s="20" t="s">
        <v>2601</v>
      </c>
      <c r="AB181" s="6" t="s">
        <v>873</v>
      </c>
      <c r="AC181" s="6"/>
      <c r="AD181" s="6"/>
      <c r="AE181" s="26"/>
      <c r="AF181" s="20"/>
      <c r="AG181" s="27"/>
      <c r="AH181" s="20"/>
      <c r="AI181" s="26"/>
      <c r="AJ181" s="20"/>
      <c r="AK181" s="27"/>
      <c r="AL181" s="20"/>
      <c r="AM181" s="7"/>
      <c r="AN181" s="7"/>
      <c r="AO181" s="7"/>
      <c r="AP181" s="6"/>
      <c r="AQ181" s="6"/>
      <c r="AR181" s="6"/>
      <c r="AS181" s="7">
        <f t="shared" si="13"/>
        <v>0</v>
      </c>
      <c r="AT181" s="7">
        <f t="shared" si="14"/>
        <v>0</v>
      </c>
      <c r="AU181" s="7">
        <v>0</v>
      </c>
      <c r="AV181" s="7">
        <v>0</v>
      </c>
      <c r="AW181" s="7">
        <v>0</v>
      </c>
      <c r="AX181" s="7">
        <v>0</v>
      </c>
      <c r="AY181" s="7">
        <v>0</v>
      </c>
      <c r="AZ181" s="7">
        <v>0</v>
      </c>
      <c r="BA181" s="7">
        <v>0</v>
      </c>
      <c r="BB181" s="7">
        <v>0</v>
      </c>
      <c r="BC181" s="7">
        <v>0</v>
      </c>
      <c r="BD181" s="7">
        <v>0</v>
      </c>
      <c r="BE181" s="7">
        <v>0</v>
      </c>
      <c r="BF181" s="7">
        <v>0</v>
      </c>
      <c r="BG181" s="7">
        <v>0</v>
      </c>
      <c r="BH181" s="7">
        <v>0</v>
      </c>
      <c r="BI181" s="7">
        <v>0</v>
      </c>
      <c r="BJ181" s="7">
        <v>0</v>
      </c>
      <c r="BK181" s="7">
        <v>0</v>
      </c>
      <c r="BL181" s="7">
        <v>0</v>
      </c>
      <c r="BM181" s="7">
        <v>0</v>
      </c>
      <c r="BN181" s="7">
        <v>0</v>
      </c>
      <c r="BO181" s="7">
        <v>0</v>
      </c>
    </row>
    <row r="182" spans="1:67" ht="96" x14ac:dyDescent="0.25">
      <c r="A182" s="5">
        <v>177</v>
      </c>
      <c r="B182" s="5">
        <v>177</v>
      </c>
      <c r="C182" s="19">
        <v>701</v>
      </c>
      <c r="D182" s="20" t="s">
        <v>37</v>
      </c>
      <c r="E182" s="20" t="s">
        <v>152</v>
      </c>
      <c r="F182" s="20" t="s">
        <v>6102</v>
      </c>
      <c r="G182" s="20" t="s">
        <v>2053</v>
      </c>
      <c r="H182" s="6" t="s">
        <v>152</v>
      </c>
      <c r="I182" s="7">
        <f t="shared" si="10"/>
        <v>1400</v>
      </c>
      <c r="J182" s="7">
        <f t="shared" si="11"/>
        <v>99000</v>
      </c>
      <c r="K182" s="7">
        <f t="shared" si="12"/>
        <v>138600000</v>
      </c>
      <c r="L182" s="6">
        <v>54</v>
      </c>
      <c r="M182" s="20" t="s">
        <v>2667</v>
      </c>
      <c r="N182" s="6" t="s">
        <v>563</v>
      </c>
      <c r="O182" s="6" t="s">
        <v>925</v>
      </c>
      <c r="P182" s="6" t="s">
        <v>1360</v>
      </c>
      <c r="Q182" s="6" t="s">
        <v>1277</v>
      </c>
      <c r="R182" s="6" t="s">
        <v>1361</v>
      </c>
      <c r="S182" s="6" t="s">
        <v>5304</v>
      </c>
      <c r="T182" s="6" t="s">
        <v>1777</v>
      </c>
      <c r="U182" s="6" t="s">
        <v>1947</v>
      </c>
      <c r="V182" s="6" t="s">
        <v>2016</v>
      </c>
      <c r="W182" s="6" t="s">
        <v>2188</v>
      </c>
      <c r="X182" s="7" t="s">
        <v>2053</v>
      </c>
      <c r="Y182" s="6"/>
      <c r="Z182" s="26">
        <v>210000</v>
      </c>
      <c r="AA182" s="20" t="s">
        <v>2597</v>
      </c>
      <c r="AB182" s="6" t="s">
        <v>2367</v>
      </c>
      <c r="AC182" s="6"/>
      <c r="AD182" s="6"/>
      <c r="AE182" s="26">
        <v>95000</v>
      </c>
      <c r="AF182" s="20" t="s">
        <v>6246</v>
      </c>
      <c r="AG182" s="27" t="s">
        <v>6247</v>
      </c>
      <c r="AH182" s="20" t="s">
        <v>6248</v>
      </c>
      <c r="AI182" s="26">
        <v>99000</v>
      </c>
      <c r="AJ182" s="20" t="s">
        <v>6342</v>
      </c>
      <c r="AK182" s="27" t="s">
        <v>6319</v>
      </c>
      <c r="AL182" s="20" t="s">
        <v>6029</v>
      </c>
      <c r="AM182" s="7"/>
      <c r="AN182" s="7"/>
      <c r="AO182" s="7"/>
      <c r="AP182" s="6"/>
      <c r="AQ182" s="6"/>
      <c r="AR182" s="6"/>
      <c r="AS182" s="7">
        <f t="shared" si="13"/>
        <v>99000</v>
      </c>
      <c r="AT182" s="7">
        <f t="shared" si="14"/>
        <v>0</v>
      </c>
      <c r="AU182" s="7">
        <v>1400</v>
      </c>
      <c r="AV182" s="7">
        <v>0</v>
      </c>
      <c r="AW182" s="7">
        <v>0</v>
      </c>
      <c r="AX182" s="7">
        <v>0</v>
      </c>
      <c r="AY182" s="7">
        <v>0</v>
      </c>
      <c r="AZ182" s="7">
        <v>0</v>
      </c>
      <c r="BA182" s="7">
        <v>0</v>
      </c>
      <c r="BB182" s="7">
        <v>0</v>
      </c>
      <c r="BC182" s="7">
        <v>0</v>
      </c>
      <c r="BD182" s="7">
        <v>0</v>
      </c>
      <c r="BE182" s="7">
        <v>0</v>
      </c>
      <c r="BF182" s="7">
        <v>0</v>
      </c>
      <c r="BG182" s="7">
        <v>0</v>
      </c>
      <c r="BH182" s="7">
        <v>0</v>
      </c>
      <c r="BI182" s="7">
        <v>0</v>
      </c>
      <c r="BJ182" s="7">
        <v>0</v>
      </c>
      <c r="BK182" s="7">
        <v>0</v>
      </c>
      <c r="BL182" s="7">
        <v>0</v>
      </c>
      <c r="BM182" s="7">
        <v>0</v>
      </c>
      <c r="BN182" s="7">
        <v>0</v>
      </c>
      <c r="BO182" s="7">
        <v>0</v>
      </c>
    </row>
    <row r="183" spans="1:67" ht="228" x14ac:dyDescent="0.25">
      <c r="A183" s="5">
        <v>178</v>
      </c>
      <c r="B183" s="5">
        <v>178</v>
      </c>
      <c r="C183" s="19">
        <v>704</v>
      </c>
      <c r="D183" s="20" t="s">
        <v>37</v>
      </c>
      <c r="E183" s="20" t="s">
        <v>6103</v>
      </c>
      <c r="F183" s="20" t="s">
        <v>6104</v>
      </c>
      <c r="G183" s="20" t="s">
        <v>2053</v>
      </c>
      <c r="H183" s="6" t="s">
        <v>153</v>
      </c>
      <c r="I183" s="7">
        <f t="shared" si="10"/>
        <v>1550</v>
      </c>
      <c r="J183" s="7">
        <f t="shared" si="11"/>
        <v>2400000</v>
      </c>
      <c r="K183" s="7">
        <f t="shared" si="12"/>
        <v>3720000000</v>
      </c>
      <c r="L183" s="6">
        <v>77</v>
      </c>
      <c r="M183" s="20" t="s">
        <v>2667</v>
      </c>
      <c r="N183" s="6" t="s">
        <v>564</v>
      </c>
      <c r="O183" s="6" t="s">
        <v>926</v>
      </c>
      <c r="P183" s="6" t="s">
        <v>1325</v>
      </c>
      <c r="Q183" s="6" t="s">
        <v>1245</v>
      </c>
      <c r="R183" s="6" t="s">
        <v>1326</v>
      </c>
      <c r="S183" s="6" t="s">
        <v>5305</v>
      </c>
      <c r="T183" s="6" t="s">
        <v>1778</v>
      </c>
      <c r="U183" s="6" t="s">
        <v>1948</v>
      </c>
      <c r="V183" s="6" t="s">
        <v>2017</v>
      </c>
      <c r="W183" s="6" t="s">
        <v>2155</v>
      </c>
      <c r="X183" s="7" t="s">
        <v>2053</v>
      </c>
      <c r="Y183" s="6"/>
      <c r="Z183" s="26">
        <v>2887500</v>
      </c>
      <c r="AA183" s="20" t="s">
        <v>2618</v>
      </c>
      <c r="AB183" s="6" t="s">
        <v>2368</v>
      </c>
      <c r="AC183" s="6"/>
      <c r="AD183" s="6"/>
      <c r="AE183" s="26">
        <v>2400000</v>
      </c>
      <c r="AF183" s="20" t="s">
        <v>6343</v>
      </c>
      <c r="AG183" s="27" t="s">
        <v>6344</v>
      </c>
      <c r="AH183" s="20" t="s">
        <v>5065</v>
      </c>
      <c r="AI183" s="26">
        <v>2400000</v>
      </c>
      <c r="AJ183" s="20" t="s">
        <v>6343</v>
      </c>
      <c r="AK183" s="27" t="s">
        <v>6344</v>
      </c>
      <c r="AL183" s="20" t="s">
        <v>5065</v>
      </c>
      <c r="AM183" s="7"/>
      <c r="AN183" s="7"/>
      <c r="AO183" s="7"/>
      <c r="AP183" s="6"/>
      <c r="AQ183" s="6"/>
      <c r="AR183" s="6"/>
      <c r="AS183" s="7">
        <f t="shared" si="13"/>
        <v>2400000</v>
      </c>
      <c r="AT183" s="7">
        <f t="shared" si="14"/>
        <v>0</v>
      </c>
      <c r="AU183" s="7">
        <v>1250</v>
      </c>
      <c r="AV183" s="7">
        <v>0</v>
      </c>
      <c r="AW183" s="7">
        <v>0</v>
      </c>
      <c r="AX183" s="7">
        <v>0</v>
      </c>
      <c r="AY183" s="7">
        <v>0</v>
      </c>
      <c r="AZ183" s="7">
        <v>0</v>
      </c>
      <c r="BA183" s="7">
        <v>0</v>
      </c>
      <c r="BB183" s="7">
        <v>300</v>
      </c>
      <c r="BC183" s="7">
        <v>0</v>
      </c>
      <c r="BD183" s="7">
        <v>0</v>
      </c>
      <c r="BE183" s="7">
        <v>0</v>
      </c>
      <c r="BF183" s="7">
        <v>0</v>
      </c>
      <c r="BG183" s="7">
        <v>0</v>
      </c>
      <c r="BH183" s="7">
        <v>0</v>
      </c>
      <c r="BI183" s="7">
        <v>0</v>
      </c>
      <c r="BJ183" s="7">
        <v>0</v>
      </c>
      <c r="BK183" s="7">
        <v>0</v>
      </c>
      <c r="BL183" s="7">
        <v>0</v>
      </c>
      <c r="BM183" s="7">
        <v>0</v>
      </c>
      <c r="BN183" s="7">
        <v>0</v>
      </c>
      <c r="BO183" s="7">
        <v>0</v>
      </c>
    </row>
    <row r="184" spans="1:67" ht="144" x14ac:dyDescent="0.25">
      <c r="A184" s="5">
        <v>179</v>
      </c>
      <c r="B184" s="5">
        <v>179</v>
      </c>
      <c r="C184" s="19">
        <v>711</v>
      </c>
      <c r="D184" s="20" t="s">
        <v>37</v>
      </c>
      <c r="E184" s="20" t="s">
        <v>6105</v>
      </c>
      <c r="F184" s="20" t="s">
        <v>927</v>
      </c>
      <c r="G184" s="20" t="s">
        <v>2053</v>
      </c>
      <c r="H184" s="6" t="s">
        <v>154</v>
      </c>
      <c r="I184" s="7">
        <f t="shared" si="10"/>
        <v>1750</v>
      </c>
      <c r="J184" s="7">
        <f t="shared" si="11"/>
        <v>295000</v>
      </c>
      <c r="K184" s="7">
        <f t="shared" si="12"/>
        <v>516250000</v>
      </c>
      <c r="L184" s="6">
        <v>70</v>
      </c>
      <c r="M184" s="20" t="s">
        <v>2667</v>
      </c>
      <c r="N184" s="6" t="s">
        <v>565</v>
      </c>
      <c r="O184" s="6" t="s">
        <v>927</v>
      </c>
      <c r="P184" s="6" t="s">
        <v>1362</v>
      </c>
      <c r="Q184" s="6" t="s">
        <v>1234</v>
      </c>
      <c r="R184" s="6" t="s">
        <v>1363</v>
      </c>
      <c r="S184" s="6" t="s">
        <v>5306</v>
      </c>
      <c r="T184" s="6" t="s">
        <v>1779</v>
      </c>
      <c r="U184" s="6" t="s">
        <v>1948</v>
      </c>
      <c r="V184" s="6" t="s">
        <v>2018</v>
      </c>
      <c r="W184" s="6" t="s">
        <v>2151</v>
      </c>
      <c r="X184" s="7" t="s">
        <v>2053</v>
      </c>
      <c r="Y184" s="6"/>
      <c r="Z184" s="26">
        <v>462000</v>
      </c>
      <c r="AA184" s="20" t="s">
        <v>2597</v>
      </c>
      <c r="AB184" s="6" t="s">
        <v>2369</v>
      </c>
      <c r="AC184" s="6"/>
      <c r="AD184" s="6"/>
      <c r="AE184" s="26">
        <v>295000</v>
      </c>
      <c r="AF184" s="20" t="s">
        <v>6255</v>
      </c>
      <c r="AG184" s="27" t="s">
        <v>6256</v>
      </c>
      <c r="AH184" s="20" t="s">
        <v>6208</v>
      </c>
      <c r="AI184" s="26">
        <v>295000</v>
      </c>
      <c r="AJ184" s="20" t="s">
        <v>6255</v>
      </c>
      <c r="AK184" s="27" t="s">
        <v>6256</v>
      </c>
      <c r="AL184" s="20" t="s">
        <v>6208</v>
      </c>
      <c r="AM184" s="7"/>
      <c r="AN184" s="7"/>
      <c r="AO184" s="7"/>
      <c r="AP184" s="6"/>
      <c r="AQ184" s="6"/>
      <c r="AR184" s="6"/>
      <c r="AS184" s="7">
        <f t="shared" si="13"/>
        <v>295000</v>
      </c>
      <c r="AT184" s="7">
        <f t="shared" si="14"/>
        <v>0</v>
      </c>
      <c r="AU184" s="7">
        <v>1500</v>
      </c>
      <c r="AV184" s="7">
        <v>0</v>
      </c>
      <c r="AW184" s="7">
        <v>0</v>
      </c>
      <c r="AX184" s="7">
        <v>0</v>
      </c>
      <c r="AY184" s="7">
        <v>0</v>
      </c>
      <c r="AZ184" s="7">
        <v>0</v>
      </c>
      <c r="BA184" s="7">
        <v>0</v>
      </c>
      <c r="BB184" s="7">
        <v>250</v>
      </c>
      <c r="BC184" s="7">
        <v>0</v>
      </c>
      <c r="BD184" s="7">
        <v>0</v>
      </c>
      <c r="BE184" s="7">
        <v>0</v>
      </c>
      <c r="BF184" s="7">
        <v>0</v>
      </c>
      <c r="BG184" s="7">
        <v>0</v>
      </c>
      <c r="BH184" s="7">
        <v>0</v>
      </c>
      <c r="BI184" s="7">
        <v>0</v>
      </c>
      <c r="BJ184" s="7">
        <v>0</v>
      </c>
      <c r="BK184" s="7">
        <v>0</v>
      </c>
      <c r="BL184" s="7">
        <v>0</v>
      </c>
      <c r="BM184" s="7">
        <v>0</v>
      </c>
      <c r="BN184" s="7">
        <v>0</v>
      </c>
      <c r="BO184" s="7">
        <v>0</v>
      </c>
    </row>
    <row r="185" spans="1:67" ht="132" x14ac:dyDescent="0.25">
      <c r="A185" s="5">
        <v>180</v>
      </c>
      <c r="B185" s="5">
        <v>180</v>
      </c>
      <c r="C185" s="19">
        <v>721</v>
      </c>
      <c r="D185" s="20" t="s">
        <v>37</v>
      </c>
      <c r="E185" s="20" t="s">
        <v>155</v>
      </c>
      <c r="F185" s="20" t="s">
        <v>928</v>
      </c>
      <c r="G185" s="20" t="s">
        <v>2053</v>
      </c>
      <c r="H185" s="6" t="s">
        <v>155</v>
      </c>
      <c r="I185" s="7">
        <f t="shared" si="10"/>
        <v>0</v>
      </c>
      <c r="J185" s="7">
        <f t="shared" si="11"/>
        <v>0</v>
      </c>
      <c r="K185" s="7">
        <f t="shared" si="12"/>
        <v>0</v>
      </c>
      <c r="L185" s="6">
        <v>137</v>
      </c>
      <c r="M185" s="20" t="s">
        <v>2667</v>
      </c>
      <c r="N185" s="6" t="s">
        <v>566</v>
      </c>
      <c r="O185" s="6" t="s">
        <v>928</v>
      </c>
      <c r="P185" s="6" t="s">
        <v>1364</v>
      </c>
      <c r="Q185" s="6" t="s">
        <v>1219</v>
      </c>
      <c r="R185" s="6" t="s">
        <v>1336</v>
      </c>
      <c r="S185" s="6" t="s">
        <v>5307</v>
      </c>
      <c r="T185" s="6" t="s">
        <v>1780</v>
      </c>
      <c r="U185" s="6" t="s">
        <v>1947</v>
      </c>
      <c r="V185" s="6" t="s">
        <v>2005</v>
      </c>
      <c r="W185" s="6" t="s">
        <v>2178</v>
      </c>
      <c r="X185" s="7" t="s">
        <v>2053</v>
      </c>
      <c r="Y185" s="6"/>
      <c r="Z185" s="26">
        <v>9000000</v>
      </c>
      <c r="AA185" s="20" t="s">
        <v>2626</v>
      </c>
      <c r="AB185" s="6" t="s">
        <v>2370</v>
      </c>
      <c r="AC185" s="6"/>
      <c r="AD185" s="6"/>
      <c r="AE185" s="26"/>
      <c r="AF185" s="20"/>
      <c r="AG185" s="27"/>
      <c r="AH185" s="20"/>
      <c r="AI185" s="26"/>
      <c r="AJ185" s="20"/>
      <c r="AK185" s="27"/>
      <c r="AL185" s="20"/>
      <c r="AM185" s="7"/>
      <c r="AN185" s="7"/>
      <c r="AO185" s="7"/>
      <c r="AP185" s="6"/>
      <c r="AQ185" s="6"/>
      <c r="AR185" s="6"/>
      <c r="AS185" s="7">
        <f t="shared" si="13"/>
        <v>0</v>
      </c>
      <c r="AT185" s="7">
        <f t="shared" si="14"/>
        <v>0</v>
      </c>
      <c r="AU185" s="7">
        <v>0</v>
      </c>
      <c r="AV185" s="7">
        <v>0</v>
      </c>
      <c r="AW185" s="7">
        <v>0</v>
      </c>
      <c r="AX185" s="7">
        <v>0</v>
      </c>
      <c r="AY185" s="7">
        <v>0</v>
      </c>
      <c r="AZ185" s="7">
        <v>0</v>
      </c>
      <c r="BA185" s="7">
        <v>0</v>
      </c>
      <c r="BB185" s="7">
        <v>0</v>
      </c>
      <c r="BC185" s="7">
        <v>0</v>
      </c>
      <c r="BD185" s="7">
        <v>0</v>
      </c>
      <c r="BE185" s="7">
        <v>0</v>
      </c>
      <c r="BF185" s="7">
        <v>0</v>
      </c>
      <c r="BG185" s="7">
        <v>0</v>
      </c>
      <c r="BH185" s="7">
        <v>0</v>
      </c>
      <c r="BI185" s="7">
        <v>0</v>
      </c>
      <c r="BJ185" s="7">
        <v>0</v>
      </c>
      <c r="BK185" s="7">
        <v>0</v>
      </c>
      <c r="BL185" s="7">
        <v>0</v>
      </c>
      <c r="BM185" s="7">
        <v>0</v>
      </c>
      <c r="BN185" s="7">
        <v>0</v>
      </c>
      <c r="BO185" s="7">
        <v>0</v>
      </c>
    </row>
    <row r="186" spans="1:67" ht="48" x14ac:dyDescent="0.25">
      <c r="A186" s="5">
        <v>181</v>
      </c>
      <c r="B186" s="5">
        <v>181</v>
      </c>
      <c r="C186" s="19">
        <v>730</v>
      </c>
      <c r="D186" s="20" t="s">
        <v>37</v>
      </c>
      <c r="E186" s="20" t="s">
        <v>156</v>
      </c>
      <c r="F186" s="20" t="s">
        <v>929</v>
      </c>
      <c r="G186" s="20" t="s">
        <v>2053</v>
      </c>
      <c r="H186" s="6" t="s">
        <v>156</v>
      </c>
      <c r="I186" s="7">
        <f t="shared" si="10"/>
        <v>100</v>
      </c>
      <c r="J186" s="7">
        <f t="shared" si="11"/>
        <v>1680000</v>
      </c>
      <c r="K186" s="7">
        <f t="shared" si="12"/>
        <v>168000000</v>
      </c>
      <c r="L186" s="6">
        <v>42</v>
      </c>
      <c r="M186" s="20" t="s">
        <v>2665</v>
      </c>
      <c r="N186" s="6" t="s">
        <v>567</v>
      </c>
      <c r="O186" s="6" t="s">
        <v>929</v>
      </c>
      <c r="P186" s="6" t="s">
        <v>1365</v>
      </c>
      <c r="Q186" s="6" t="s">
        <v>1187</v>
      </c>
      <c r="R186" s="6" t="s">
        <v>1366</v>
      </c>
      <c r="S186" s="6" t="s">
        <v>5308</v>
      </c>
      <c r="T186" s="6" t="s">
        <v>1781</v>
      </c>
      <c r="U186" s="6" t="s">
        <v>1947</v>
      </c>
      <c r="V186" s="6" t="s">
        <v>2019</v>
      </c>
      <c r="W186" s="6" t="s">
        <v>2165</v>
      </c>
      <c r="X186" s="7" t="s">
        <v>2053</v>
      </c>
      <c r="Y186" s="6"/>
      <c r="Z186" s="26">
        <v>1751238</v>
      </c>
      <c r="AA186" s="20" t="s">
        <v>2597</v>
      </c>
      <c r="AB186" s="6" t="s">
        <v>873</v>
      </c>
      <c r="AC186" s="6"/>
      <c r="AD186" s="6"/>
      <c r="AE186" s="26">
        <v>1680000</v>
      </c>
      <c r="AF186" s="20" t="s">
        <v>6345</v>
      </c>
      <c r="AG186" s="27" t="s">
        <v>6346</v>
      </c>
      <c r="AH186" s="20" t="s">
        <v>6347</v>
      </c>
      <c r="AI186" s="26">
        <v>1680000</v>
      </c>
      <c r="AJ186" s="20" t="s">
        <v>6345</v>
      </c>
      <c r="AK186" s="27" t="s">
        <v>6346</v>
      </c>
      <c r="AL186" s="20" t="s">
        <v>6347</v>
      </c>
      <c r="AM186" s="7"/>
      <c r="AN186" s="7"/>
      <c r="AO186" s="7"/>
      <c r="AP186" s="6"/>
      <c r="AQ186" s="6"/>
      <c r="AR186" s="6"/>
      <c r="AS186" s="7">
        <f t="shared" si="13"/>
        <v>1680000</v>
      </c>
      <c r="AT186" s="7">
        <f t="shared" si="14"/>
        <v>0</v>
      </c>
      <c r="AU186" s="7">
        <v>0</v>
      </c>
      <c r="AV186" s="7">
        <v>100</v>
      </c>
      <c r="AW186" s="7">
        <v>0</v>
      </c>
      <c r="AX186" s="7">
        <v>0</v>
      </c>
      <c r="AY186" s="7">
        <v>0</v>
      </c>
      <c r="AZ186" s="7">
        <v>0</v>
      </c>
      <c r="BA186" s="7">
        <v>0</v>
      </c>
      <c r="BB186" s="7">
        <v>0</v>
      </c>
      <c r="BC186" s="7">
        <v>0</v>
      </c>
      <c r="BD186" s="7">
        <v>0</v>
      </c>
      <c r="BE186" s="7">
        <v>0</v>
      </c>
      <c r="BF186" s="7">
        <v>0</v>
      </c>
      <c r="BG186" s="7">
        <v>0</v>
      </c>
      <c r="BH186" s="7">
        <v>0</v>
      </c>
      <c r="BI186" s="7">
        <v>0</v>
      </c>
      <c r="BJ186" s="7">
        <v>0</v>
      </c>
      <c r="BK186" s="7">
        <v>0</v>
      </c>
      <c r="BL186" s="7">
        <v>0</v>
      </c>
      <c r="BM186" s="7">
        <v>0</v>
      </c>
      <c r="BN186" s="7">
        <v>0</v>
      </c>
      <c r="BO186" s="7">
        <v>0</v>
      </c>
    </row>
    <row r="187" spans="1:67" ht="204" x14ac:dyDescent="0.25">
      <c r="A187" s="5">
        <v>182</v>
      </c>
      <c r="B187" s="5">
        <v>182</v>
      </c>
      <c r="C187" s="19">
        <v>758</v>
      </c>
      <c r="D187" s="20" t="s">
        <v>37</v>
      </c>
      <c r="E187" s="20" t="s">
        <v>6106</v>
      </c>
      <c r="F187" s="20" t="s">
        <v>932</v>
      </c>
      <c r="G187" s="20" t="s">
        <v>2053</v>
      </c>
      <c r="H187" s="6" t="s">
        <v>159</v>
      </c>
      <c r="I187" s="7">
        <f t="shared" si="10"/>
        <v>5</v>
      </c>
      <c r="J187" s="7">
        <f t="shared" si="11"/>
        <v>6300000</v>
      </c>
      <c r="K187" s="7">
        <f t="shared" si="12"/>
        <v>31500000</v>
      </c>
      <c r="L187" s="6">
        <v>44</v>
      </c>
      <c r="M187" s="20" t="s">
        <v>2667</v>
      </c>
      <c r="N187" s="6" t="s">
        <v>159</v>
      </c>
      <c r="O187" s="6" t="s">
        <v>932</v>
      </c>
      <c r="P187" s="6" t="s">
        <v>1372</v>
      </c>
      <c r="Q187" s="6" t="s">
        <v>1205</v>
      </c>
      <c r="R187" s="6" t="s">
        <v>1373</v>
      </c>
      <c r="S187" s="6" t="s">
        <v>5311</v>
      </c>
      <c r="T187" s="6" t="s">
        <v>1784</v>
      </c>
      <c r="U187" s="6" t="s">
        <v>1946</v>
      </c>
      <c r="V187" s="6" t="s">
        <v>2000</v>
      </c>
      <c r="W187" s="6" t="s">
        <v>2169</v>
      </c>
      <c r="X187" s="7" t="s">
        <v>2053</v>
      </c>
      <c r="Y187" s="6"/>
      <c r="Z187" s="26">
        <v>6305250</v>
      </c>
      <c r="AA187" s="20" t="s">
        <v>2597</v>
      </c>
      <c r="AB187" s="6" t="s">
        <v>2373</v>
      </c>
      <c r="AC187" s="6"/>
      <c r="AD187" s="6"/>
      <c r="AE187" s="26">
        <v>6300000</v>
      </c>
      <c r="AF187" s="20" t="s">
        <v>6295</v>
      </c>
      <c r="AG187" s="27" t="s">
        <v>6296</v>
      </c>
      <c r="AH187" s="20" t="s">
        <v>6208</v>
      </c>
      <c r="AI187" s="26">
        <v>6300000</v>
      </c>
      <c r="AJ187" s="20" t="s">
        <v>6295</v>
      </c>
      <c r="AK187" s="27" t="s">
        <v>6296</v>
      </c>
      <c r="AL187" s="20" t="s">
        <v>6208</v>
      </c>
      <c r="AM187" s="7"/>
      <c r="AN187" s="7"/>
      <c r="AO187" s="7"/>
      <c r="AP187" s="6"/>
      <c r="AQ187" s="6"/>
      <c r="AR187" s="6"/>
      <c r="AS187" s="7">
        <f t="shared" si="13"/>
        <v>6300000</v>
      </c>
      <c r="AT187" s="7">
        <f t="shared" si="14"/>
        <v>0</v>
      </c>
      <c r="AU187" s="7">
        <v>5</v>
      </c>
      <c r="AV187" s="7">
        <v>0</v>
      </c>
      <c r="AW187" s="7">
        <v>0</v>
      </c>
      <c r="AX187" s="7">
        <v>0</v>
      </c>
      <c r="AY187" s="7">
        <v>0</v>
      </c>
      <c r="AZ187" s="7">
        <v>0</v>
      </c>
      <c r="BA187" s="7">
        <v>0</v>
      </c>
      <c r="BB187" s="7">
        <v>0</v>
      </c>
      <c r="BC187" s="7">
        <v>0</v>
      </c>
      <c r="BD187" s="7">
        <v>0</v>
      </c>
      <c r="BE187" s="7">
        <v>0</v>
      </c>
      <c r="BF187" s="7">
        <v>0</v>
      </c>
      <c r="BG187" s="7">
        <v>0</v>
      </c>
      <c r="BH187" s="7">
        <v>0</v>
      </c>
      <c r="BI187" s="7">
        <v>0</v>
      </c>
      <c r="BJ187" s="7">
        <v>0</v>
      </c>
      <c r="BK187" s="7">
        <v>0</v>
      </c>
      <c r="BL187" s="7">
        <v>0</v>
      </c>
      <c r="BM187" s="7">
        <v>0</v>
      </c>
      <c r="BN187" s="7">
        <v>0</v>
      </c>
      <c r="BO187" s="7">
        <v>0</v>
      </c>
    </row>
    <row r="188" spans="1:67" ht="108" x14ac:dyDescent="0.25">
      <c r="A188" s="5">
        <v>183</v>
      </c>
      <c r="B188" s="5">
        <v>183</v>
      </c>
      <c r="C188" s="19">
        <v>773</v>
      </c>
      <c r="D188" s="20" t="s">
        <v>37</v>
      </c>
      <c r="E188" s="20" t="s">
        <v>160</v>
      </c>
      <c r="F188" s="20" t="s">
        <v>933</v>
      </c>
      <c r="G188" s="20" t="s">
        <v>2248</v>
      </c>
      <c r="H188" s="6" t="s">
        <v>160</v>
      </c>
      <c r="I188" s="7">
        <f t="shared" si="10"/>
        <v>5</v>
      </c>
      <c r="J188" s="7">
        <f t="shared" si="11"/>
        <v>22000000</v>
      </c>
      <c r="K188" s="7">
        <f t="shared" si="12"/>
        <v>110000000</v>
      </c>
      <c r="L188" s="6">
        <v>137</v>
      </c>
      <c r="M188" s="20" t="s">
        <v>2667</v>
      </c>
      <c r="N188" s="6" t="s">
        <v>160</v>
      </c>
      <c r="O188" s="6" t="s">
        <v>933</v>
      </c>
      <c r="P188" s="6" t="s">
        <v>1301</v>
      </c>
      <c r="Q188" s="6" t="s">
        <v>1219</v>
      </c>
      <c r="R188" s="6" t="s">
        <v>1336</v>
      </c>
      <c r="S188" s="6" t="s">
        <v>5312</v>
      </c>
      <c r="T188" s="6" t="s">
        <v>1785</v>
      </c>
      <c r="U188" s="6" t="s">
        <v>1947</v>
      </c>
      <c r="V188" s="6" t="s">
        <v>2021</v>
      </c>
      <c r="W188" s="6" t="s">
        <v>2178</v>
      </c>
      <c r="X188" s="7" t="s">
        <v>2248</v>
      </c>
      <c r="Y188" s="6"/>
      <c r="Z188" s="26">
        <v>23000000</v>
      </c>
      <c r="AA188" s="20" t="s">
        <v>2620</v>
      </c>
      <c r="AB188" s="6" t="s">
        <v>2374</v>
      </c>
      <c r="AC188" s="6"/>
      <c r="AD188" s="6"/>
      <c r="AE188" s="26">
        <v>22000000</v>
      </c>
      <c r="AF188" s="20" t="s">
        <v>6348</v>
      </c>
      <c r="AG188" s="27" t="s">
        <v>6349</v>
      </c>
      <c r="AH188" s="20" t="s">
        <v>6242</v>
      </c>
      <c r="AI188" s="26">
        <v>22000000</v>
      </c>
      <c r="AJ188" s="20" t="s">
        <v>6348</v>
      </c>
      <c r="AK188" s="27" t="s">
        <v>6349</v>
      </c>
      <c r="AL188" s="20" t="s">
        <v>6242</v>
      </c>
      <c r="AM188" s="7"/>
      <c r="AN188" s="7"/>
      <c r="AO188" s="7"/>
      <c r="AP188" s="6"/>
      <c r="AQ188" s="6"/>
      <c r="AR188" s="6"/>
      <c r="AS188" s="7">
        <f t="shared" si="13"/>
        <v>22000000</v>
      </c>
      <c r="AT188" s="7">
        <f t="shared" si="14"/>
        <v>0</v>
      </c>
      <c r="AU188" s="7">
        <v>5</v>
      </c>
      <c r="AV188" s="7">
        <v>0</v>
      </c>
      <c r="AW188" s="7">
        <v>0</v>
      </c>
      <c r="AX188" s="7">
        <v>0</v>
      </c>
      <c r="AY188" s="7">
        <v>0</v>
      </c>
      <c r="AZ188" s="7">
        <v>0</v>
      </c>
      <c r="BA188" s="7">
        <v>0</v>
      </c>
      <c r="BB188" s="7">
        <v>0</v>
      </c>
      <c r="BC188" s="7">
        <v>0</v>
      </c>
      <c r="BD188" s="7">
        <v>0</v>
      </c>
      <c r="BE188" s="7">
        <v>0</v>
      </c>
      <c r="BF188" s="7">
        <v>0</v>
      </c>
      <c r="BG188" s="7">
        <v>0</v>
      </c>
      <c r="BH188" s="7">
        <v>0</v>
      </c>
      <c r="BI188" s="7">
        <v>0</v>
      </c>
      <c r="BJ188" s="7">
        <v>0</v>
      </c>
      <c r="BK188" s="7">
        <v>0</v>
      </c>
      <c r="BL188" s="7">
        <v>0</v>
      </c>
      <c r="BM188" s="7">
        <v>0</v>
      </c>
      <c r="BN188" s="7">
        <v>0</v>
      </c>
      <c r="BO188" s="7">
        <v>0</v>
      </c>
    </row>
    <row r="189" spans="1:67" ht="324" x14ac:dyDescent="0.25">
      <c r="A189" s="5">
        <v>184</v>
      </c>
      <c r="B189" s="5">
        <v>184</v>
      </c>
      <c r="C189" s="19">
        <v>781</v>
      </c>
      <c r="D189" s="20" t="s">
        <v>37</v>
      </c>
      <c r="E189" s="20" t="s">
        <v>6107</v>
      </c>
      <c r="F189" s="20" t="s">
        <v>6108</v>
      </c>
      <c r="G189" s="20" t="s">
        <v>2053</v>
      </c>
      <c r="H189" s="6" t="s">
        <v>162</v>
      </c>
      <c r="I189" s="7">
        <f t="shared" si="10"/>
        <v>5</v>
      </c>
      <c r="J189" s="7">
        <f t="shared" si="11"/>
        <v>5990000</v>
      </c>
      <c r="K189" s="7">
        <f t="shared" si="12"/>
        <v>29950000</v>
      </c>
      <c r="L189" s="6">
        <v>165</v>
      </c>
      <c r="M189" s="20" t="s">
        <v>2665</v>
      </c>
      <c r="N189" s="6" t="s">
        <v>571</v>
      </c>
      <c r="O189" s="6" t="s">
        <v>935</v>
      </c>
      <c r="P189" s="6" t="s">
        <v>1221</v>
      </c>
      <c r="Q189" s="6" t="s">
        <v>1219</v>
      </c>
      <c r="R189" s="6" t="s">
        <v>1222</v>
      </c>
      <c r="S189" s="6" t="s">
        <v>5313</v>
      </c>
      <c r="T189" s="6" t="s">
        <v>1787</v>
      </c>
      <c r="U189" s="6" t="s">
        <v>1948</v>
      </c>
      <c r="V189" s="6" t="s">
        <v>2023</v>
      </c>
      <c r="W189" s="6" t="s">
        <v>2172</v>
      </c>
      <c r="X189" s="7" t="s">
        <v>2053</v>
      </c>
      <c r="Y189" s="6"/>
      <c r="Z189" s="26">
        <v>6049900</v>
      </c>
      <c r="AA189" s="20" t="s">
        <v>2604</v>
      </c>
      <c r="AB189" s="6" t="s">
        <v>2376</v>
      </c>
      <c r="AC189" s="6"/>
      <c r="AD189" s="6"/>
      <c r="AE189" s="26">
        <v>5990000</v>
      </c>
      <c r="AF189" s="20" t="s">
        <v>6350</v>
      </c>
      <c r="AG189" s="27" t="s">
        <v>6251</v>
      </c>
      <c r="AH189" s="20" t="s">
        <v>6252</v>
      </c>
      <c r="AI189" s="26">
        <v>5990000</v>
      </c>
      <c r="AJ189" s="20" t="s">
        <v>6350</v>
      </c>
      <c r="AK189" s="27" t="s">
        <v>6251</v>
      </c>
      <c r="AL189" s="20" t="s">
        <v>6252</v>
      </c>
      <c r="AM189" s="7"/>
      <c r="AN189" s="7"/>
      <c r="AO189" s="7"/>
      <c r="AP189" s="6"/>
      <c r="AQ189" s="6"/>
      <c r="AR189" s="6"/>
      <c r="AS189" s="7">
        <f t="shared" si="13"/>
        <v>5990000</v>
      </c>
      <c r="AT189" s="7">
        <f t="shared" si="14"/>
        <v>0</v>
      </c>
      <c r="AU189" s="7">
        <v>0</v>
      </c>
      <c r="AV189" s="7">
        <v>0</v>
      </c>
      <c r="AW189" s="7">
        <v>0</v>
      </c>
      <c r="AX189" s="7">
        <v>0</v>
      </c>
      <c r="AY189" s="7">
        <v>0</v>
      </c>
      <c r="AZ189" s="7">
        <v>0</v>
      </c>
      <c r="BA189" s="7">
        <v>0</v>
      </c>
      <c r="BB189" s="7">
        <v>5</v>
      </c>
      <c r="BC189" s="7">
        <v>0</v>
      </c>
      <c r="BD189" s="7">
        <v>0</v>
      </c>
      <c r="BE189" s="7">
        <v>0</v>
      </c>
      <c r="BF189" s="7">
        <v>0</v>
      </c>
      <c r="BG189" s="7">
        <v>0</v>
      </c>
      <c r="BH189" s="7">
        <v>0</v>
      </c>
      <c r="BI189" s="7">
        <v>0</v>
      </c>
      <c r="BJ189" s="7">
        <v>0</v>
      </c>
      <c r="BK189" s="7">
        <v>0</v>
      </c>
      <c r="BL189" s="7">
        <v>0</v>
      </c>
      <c r="BM189" s="7">
        <v>0</v>
      </c>
      <c r="BN189" s="7">
        <v>0</v>
      </c>
      <c r="BO189" s="7">
        <v>0</v>
      </c>
    </row>
    <row r="190" spans="1:67" ht="48" x14ac:dyDescent="0.25">
      <c r="A190" s="5">
        <v>185</v>
      </c>
      <c r="B190" s="5">
        <v>185</v>
      </c>
      <c r="C190" s="19">
        <v>783</v>
      </c>
      <c r="D190" s="20" t="s">
        <v>37</v>
      </c>
      <c r="E190" s="20" t="s">
        <v>163</v>
      </c>
      <c r="F190" s="20" t="s">
        <v>936</v>
      </c>
      <c r="G190" s="20" t="s">
        <v>2248</v>
      </c>
      <c r="H190" s="6" t="s">
        <v>163</v>
      </c>
      <c r="I190" s="7">
        <f t="shared" si="10"/>
        <v>0</v>
      </c>
      <c r="J190" s="7">
        <f t="shared" si="11"/>
        <v>7570000</v>
      </c>
      <c r="K190" s="7">
        <f t="shared" si="12"/>
        <v>0</v>
      </c>
      <c r="L190" s="6">
        <v>44</v>
      </c>
      <c r="M190" s="20" t="s">
        <v>2667</v>
      </c>
      <c r="N190" s="6" t="s">
        <v>572</v>
      </c>
      <c r="O190" s="6" t="s">
        <v>936</v>
      </c>
      <c r="P190" s="6" t="s">
        <v>1377</v>
      </c>
      <c r="Q190" s="6" t="s">
        <v>1378</v>
      </c>
      <c r="R190" s="6" t="s">
        <v>1379</v>
      </c>
      <c r="S190" s="6" t="s">
        <v>5314</v>
      </c>
      <c r="T190" s="6" t="s">
        <v>1788</v>
      </c>
      <c r="U190" s="6" t="s">
        <v>1948</v>
      </c>
      <c r="V190" s="6" t="s">
        <v>1978</v>
      </c>
      <c r="W190" s="6" t="s">
        <v>2169</v>
      </c>
      <c r="X190" s="7" t="s">
        <v>2248</v>
      </c>
      <c r="Y190" s="6"/>
      <c r="Z190" s="26">
        <v>8000000</v>
      </c>
      <c r="AA190" s="20" t="s">
        <v>2597</v>
      </c>
      <c r="AB190" s="6" t="s">
        <v>2377</v>
      </c>
      <c r="AC190" s="6"/>
      <c r="AD190" s="6"/>
      <c r="AE190" s="26">
        <v>7570000</v>
      </c>
      <c r="AF190" s="20" t="s">
        <v>6351</v>
      </c>
      <c r="AG190" s="27" t="s">
        <v>6352</v>
      </c>
      <c r="AH190" s="20" t="s">
        <v>5082</v>
      </c>
      <c r="AI190" s="26">
        <v>7570000</v>
      </c>
      <c r="AJ190" s="20" t="s">
        <v>6351</v>
      </c>
      <c r="AK190" s="27" t="s">
        <v>6352</v>
      </c>
      <c r="AL190" s="20" t="s">
        <v>5082</v>
      </c>
      <c r="AM190" s="7"/>
      <c r="AN190" s="7"/>
      <c r="AO190" s="7"/>
      <c r="AP190" s="6"/>
      <c r="AQ190" s="6"/>
      <c r="AR190" s="6"/>
      <c r="AS190" s="7">
        <f t="shared" si="13"/>
        <v>7570000</v>
      </c>
      <c r="AT190" s="7">
        <f t="shared" si="14"/>
        <v>0</v>
      </c>
      <c r="AU190" s="7">
        <v>0</v>
      </c>
      <c r="AV190" s="7">
        <v>0</v>
      </c>
      <c r="AW190" s="7">
        <v>0</v>
      </c>
      <c r="AX190" s="7">
        <v>0</v>
      </c>
      <c r="AY190" s="7">
        <v>0</v>
      </c>
      <c r="AZ190" s="7">
        <v>0</v>
      </c>
      <c r="BA190" s="7">
        <v>0</v>
      </c>
      <c r="BB190" s="7">
        <v>0</v>
      </c>
      <c r="BC190" s="7">
        <v>0</v>
      </c>
      <c r="BD190" s="7">
        <v>0</v>
      </c>
      <c r="BE190" s="7">
        <v>0</v>
      </c>
      <c r="BF190" s="7">
        <v>0</v>
      </c>
      <c r="BG190" s="7">
        <v>0</v>
      </c>
      <c r="BH190" s="7">
        <v>0</v>
      </c>
      <c r="BI190" s="7">
        <v>0</v>
      </c>
      <c r="BJ190" s="7">
        <v>0</v>
      </c>
      <c r="BK190" s="7">
        <v>0</v>
      </c>
      <c r="BL190" s="7">
        <v>0</v>
      </c>
      <c r="BM190" s="7">
        <v>0</v>
      </c>
      <c r="BN190" s="7">
        <v>0</v>
      </c>
      <c r="BO190" s="7">
        <v>0</v>
      </c>
    </row>
    <row r="191" spans="1:67" ht="108" x14ac:dyDescent="0.25">
      <c r="A191" s="5">
        <v>186</v>
      </c>
      <c r="B191" s="5">
        <v>186</v>
      </c>
      <c r="C191" s="19">
        <v>789</v>
      </c>
      <c r="D191" s="20" t="s">
        <v>37</v>
      </c>
      <c r="E191" s="20" t="s">
        <v>164</v>
      </c>
      <c r="F191" s="20" t="s">
        <v>937</v>
      </c>
      <c r="G191" s="20" t="s">
        <v>2255</v>
      </c>
      <c r="H191" s="6" t="s">
        <v>164</v>
      </c>
      <c r="I191" s="7">
        <f t="shared" si="10"/>
        <v>20</v>
      </c>
      <c r="J191" s="7">
        <f t="shared" si="11"/>
        <v>0</v>
      </c>
      <c r="K191" s="7">
        <f t="shared" si="12"/>
        <v>0</v>
      </c>
      <c r="L191" s="6">
        <v>85</v>
      </c>
      <c r="M191" s="20" t="s">
        <v>2667</v>
      </c>
      <c r="N191" s="6" t="s">
        <v>573</v>
      </c>
      <c r="O191" s="6" t="s">
        <v>937</v>
      </c>
      <c r="P191" s="6" t="s">
        <v>1380</v>
      </c>
      <c r="Q191" s="6" t="s">
        <v>1381</v>
      </c>
      <c r="R191" s="6" t="s">
        <v>1382</v>
      </c>
      <c r="S191" s="6" t="s">
        <v>5315</v>
      </c>
      <c r="T191" s="6" t="s">
        <v>1789</v>
      </c>
      <c r="U191" s="6" t="s">
        <v>1946</v>
      </c>
      <c r="V191" s="6" t="s">
        <v>2024</v>
      </c>
      <c r="W191" s="6" t="s">
        <v>2189</v>
      </c>
      <c r="X191" s="7" t="s">
        <v>2255</v>
      </c>
      <c r="Y191" s="6"/>
      <c r="Z191" s="26">
        <v>738000</v>
      </c>
      <c r="AA191" s="20" t="s">
        <v>2597</v>
      </c>
      <c r="AB191" s="6" t="s">
        <v>2378</v>
      </c>
      <c r="AC191" s="6"/>
      <c r="AD191" s="6"/>
      <c r="AE191" s="26"/>
      <c r="AF191" s="20"/>
      <c r="AG191" s="27"/>
      <c r="AH191" s="20"/>
      <c r="AI191" s="26"/>
      <c r="AJ191" s="20"/>
      <c r="AK191" s="27"/>
      <c r="AL191" s="20"/>
      <c r="AM191" s="7"/>
      <c r="AN191" s="7"/>
      <c r="AO191" s="7"/>
      <c r="AP191" s="6"/>
      <c r="AQ191" s="6"/>
      <c r="AR191" s="6"/>
      <c r="AS191" s="7">
        <f t="shared" si="13"/>
        <v>0</v>
      </c>
      <c r="AT191" s="7">
        <f t="shared" si="14"/>
        <v>0</v>
      </c>
      <c r="AU191" s="7">
        <v>0</v>
      </c>
      <c r="AV191" s="7">
        <v>0</v>
      </c>
      <c r="AW191" s="7">
        <v>0</v>
      </c>
      <c r="AX191" s="7">
        <v>0</v>
      </c>
      <c r="AY191" s="7">
        <v>0</v>
      </c>
      <c r="AZ191" s="7">
        <v>0</v>
      </c>
      <c r="BA191" s="7">
        <v>0</v>
      </c>
      <c r="BB191" s="7">
        <v>20</v>
      </c>
      <c r="BC191" s="7">
        <v>0</v>
      </c>
      <c r="BD191" s="7">
        <v>0</v>
      </c>
      <c r="BE191" s="7">
        <v>0</v>
      </c>
      <c r="BF191" s="7">
        <v>0</v>
      </c>
      <c r="BG191" s="7">
        <v>0</v>
      </c>
      <c r="BH191" s="7">
        <v>0</v>
      </c>
      <c r="BI191" s="7">
        <v>0</v>
      </c>
      <c r="BJ191" s="7">
        <v>0</v>
      </c>
      <c r="BK191" s="7">
        <v>0</v>
      </c>
      <c r="BL191" s="7">
        <v>0</v>
      </c>
      <c r="BM191" s="7">
        <v>0</v>
      </c>
      <c r="BN191" s="7">
        <v>0</v>
      </c>
      <c r="BO191" s="7">
        <v>0</v>
      </c>
    </row>
    <row r="192" spans="1:67" ht="108" x14ac:dyDescent="0.25">
      <c r="A192" s="5">
        <v>187</v>
      </c>
      <c r="B192" s="5">
        <v>187</v>
      </c>
      <c r="C192" s="19">
        <v>790</v>
      </c>
      <c r="D192" s="20" t="s">
        <v>37</v>
      </c>
      <c r="E192" s="20" t="s">
        <v>165</v>
      </c>
      <c r="F192" s="20" t="s">
        <v>938</v>
      </c>
      <c r="G192" s="20" t="s">
        <v>2255</v>
      </c>
      <c r="H192" s="6" t="s">
        <v>165</v>
      </c>
      <c r="I192" s="7">
        <f t="shared" si="10"/>
        <v>20</v>
      </c>
      <c r="J192" s="7">
        <f t="shared" si="11"/>
        <v>0</v>
      </c>
      <c r="K192" s="7">
        <f t="shared" si="12"/>
        <v>0</v>
      </c>
      <c r="L192" s="6">
        <v>85</v>
      </c>
      <c r="M192" s="20" t="s">
        <v>2667</v>
      </c>
      <c r="N192" s="6" t="s">
        <v>574</v>
      </c>
      <c r="O192" s="6" t="s">
        <v>938</v>
      </c>
      <c r="P192" s="6" t="s">
        <v>1380</v>
      </c>
      <c r="Q192" s="6" t="s">
        <v>1381</v>
      </c>
      <c r="R192" s="6" t="s">
        <v>1382</v>
      </c>
      <c r="S192" s="6" t="s">
        <v>5316</v>
      </c>
      <c r="T192" s="6" t="s">
        <v>1790</v>
      </c>
      <c r="U192" s="6" t="s">
        <v>1946</v>
      </c>
      <c r="V192" s="6" t="s">
        <v>2025</v>
      </c>
      <c r="W192" s="6" t="s">
        <v>2189</v>
      </c>
      <c r="X192" s="7" t="s">
        <v>2255</v>
      </c>
      <c r="Y192" s="6"/>
      <c r="Z192" s="26">
        <v>546000</v>
      </c>
      <c r="AA192" s="20" t="s">
        <v>2597</v>
      </c>
      <c r="AB192" s="6" t="s">
        <v>2378</v>
      </c>
      <c r="AC192" s="6"/>
      <c r="AD192" s="6"/>
      <c r="AE192" s="26"/>
      <c r="AF192" s="20"/>
      <c r="AG192" s="27"/>
      <c r="AH192" s="20"/>
      <c r="AI192" s="26"/>
      <c r="AJ192" s="20"/>
      <c r="AK192" s="27"/>
      <c r="AL192" s="20"/>
      <c r="AM192" s="7"/>
      <c r="AN192" s="7"/>
      <c r="AO192" s="7"/>
      <c r="AP192" s="6"/>
      <c r="AQ192" s="6"/>
      <c r="AR192" s="6"/>
      <c r="AS192" s="7">
        <f t="shared" si="13"/>
        <v>0</v>
      </c>
      <c r="AT192" s="7">
        <f t="shared" si="14"/>
        <v>0</v>
      </c>
      <c r="AU192" s="7">
        <v>0</v>
      </c>
      <c r="AV192" s="7">
        <v>0</v>
      </c>
      <c r="AW192" s="7">
        <v>0</v>
      </c>
      <c r="AX192" s="7">
        <v>0</v>
      </c>
      <c r="AY192" s="7">
        <v>0</v>
      </c>
      <c r="AZ192" s="7">
        <v>0</v>
      </c>
      <c r="BA192" s="7">
        <v>0</v>
      </c>
      <c r="BB192" s="7">
        <v>20</v>
      </c>
      <c r="BC192" s="7">
        <v>0</v>
      </c>
      <c r="BD192" s="7">
        <v>0</v>
      </c>
      <c r="BE192" s="7">
        <v>0</v>
      </c>
      <c r="BF192" s="7">
        <v>0</v>
      </c>
      <c r="BG192" s="7">
        <v>0</v>
      </c>
      <c r="BH192" s="7">
        <v>0</v>
      </c>
      <c r="BI192" s="7">
        <v>0</v>
      </c>
      <c r="BJ192" s="7">
        <v>0</v>
      </c>
      <c r="BK192" s="7">
        <v>0</v>
      </c>
      <c r="BL192" s="7">
        <v>0</v>
      </c>
      <c r="BM192" s="7">
        <v>0</v>
      </c>
      <c r="BN192" s="7">
        <v>0</v>
      </c>
      <c r="BO192" s="7">
        <v>0</v>
      </c>
    </row>
    <row r="193" spans="1:67" ht="252" x14ac:dyDescent="0.25">
      <c r="A193" s="5">
        <v>188</v>
      </c>
      <c r="B193" s="5">
        <v>188</v>
      </c>
      <c r="C193" s="19">
        <v>809</v>
      </c>
      <c r="D193" s="20" t="s">
        <v>37</v>
      </c>
      <c r="E193" s="20" t="s">
        <v>166</v>
      </c>
      <c r="F193" s="20" t="s">
        <v>6109</v>
      </c>
      <c r="G193" s="20" t="s">
        <v>2053</v>
      </c>
      <c r="H193" s="6" t="s">
        <v>166</v>
      </c>
      <c r="I193" s="7">
        <f t="shared" si="10"/>
        <v>18</v>
      </c>
      <c r="J193" s="7">
        <f t="shared" si="11"/>
        <v>0</v>
      </c>
      <c r="K193" s="7">
        <f t="shared" si="12"/>
        <v>0</v>
      </c>
      <c r="L193" s="6">
        <v>77</v>
      </c>
      <c r="M193" s="20" t="s">
        <v>2667</v>
      </c>
      <c r="N193" s="6" t="s">
        <v>575</v>
      </c>
      <c r="O193" s="6" t="s">
        <v>939</v>
      </c>
      <c r="P193" s="6" t="s">
        <v>1327</v>
      </c>
      <c r="Q193" s="6" t="s">
        <v>1245</v>
      </c>
      <c r="R193" s="6" t="s">
        <v>1383</v>
      </c>
      <c r="S193" s="6" t="s">
        <v>5317</v>
      </c>
      <c r="T193" s="6" t="s">
        <v>1791</v>
      </c>
      <c r="U193" s="6" t="s">
        <v>1948</v>
      </c>
      <c r="V193" s="6" t="s">
        <v>1958</v>
      </c>
      <c r="W193" s="6" t="s">
        <v>2155</v>
      </c>
      <c r="X193" s="7" t="s">
        <v>2053</v>
      </c>
      <c r="Y193" s="6"/>
      <c r="Z193" s="26">
        <v>43974000</v>
      </c>
      <c r="AA193" s="20" t="s">
        <v>2618</v>
      </c>
      <c r="AB193" s="6" t="s">
        <v>2379</v>
      </c>
      <c r="AC193" s="6"/>
      <c r="AD193" s="6"/>
      <c r="AE193" s="26"/>
      <c r="AF193" s="20"/>
      <c r="AG193" s="27"/>
      <c r="AH193" s="20"/>
      <c r="AI193" s="26"/>
      <c r="AJ193" s="20"/>
      <c r="AK193" s="27"/>
      <c r="AL193" s="20"/>
      <c r="AM193" s="7"/>
      <c r="AN193" s="7"/>
      <c r="AO193" s="7"/>
      <c r="AP193" s="6"/>
      <c r="AQ193" s="6"/>
      <c r="AR193" s="6"/>
      <c r="AS193" s="7">
        <f t="shared" si="13"/>
        <v>0</v>
      </c>
      <c r="AT193" s="7">
        <f t="shared" si="14"/>
        <v>0</v>
      </c>
      <c r="AU193" s="7">
        <v>0</v>
      </c>
      <c r="AV193" s="7">
        <v>0</v>
      </c>
      <c r="AW193" s="7">
        <v>0</v>
      </c>
      <c r="AX193" s="7">
        <v>0</v>
      </c>
      <c r="AY193" s="7">
        <v>0</v>
      </c>
      <c r="AZ193" s="7">
        <v>0</v>
      </c>
      <c r="BA193" s="7">
        <v>0</v>
      </c>
      <c r="BB193" s="7">
        <v>18</v>
      </c>
      <c r="BC193" s="7">
        <v>0</v>
      </c>
      <c r="BD193" s="7">
        <v>0</v>
      </c>
      <c r="BE193" s="7">
        <v>0</v>
      </c>
      <c r="BF193" s="7">
        <v>0</v>
      </c>
      <c r="BG193" s="7">
        <v>0</v>
      </c>
      <c r="BH193" s="7">
        <v>0</v>
      </c>
      <c r="BI193" s="7">
        <v>0</v>
      </c>
      <c r="BJ193" s="7">
        <v>0</v>
      </c>
      <c r="BK193" s="7">
        <v>0</v>
      </c>
      <c r="BL193" s="7">
        <v>0</v>
      </c>
      <c r="BM193" s="7">
        <v>0</v>
      </c>
      <c r="BN193" s="7">
        <v>0</v>
      </c>
      <c r="BO193" s="7">
        <v>0</v>
      </c>
    </row>
    <row r="194" spans="1:67" ht="168" x14ac:dyDescent="0.25">
      <c r="A194" s="5">
        <v>189</v>
      </c>
      <c r="B194" s="5">
        <v>189</v>
      </c>
      <c r="C194" s="19">
        <v>812</v>
      </c>
      <c r="D194" s="20" t="s">
        <v>37</v>
      </c>
      <c r="E194" s="20" t="s">
        <v>167</v>
      </c>
      <c r="F194" s="20" t="s">
        <v>940</v>
      </c>
      <c r="G194" s="20" t="s">
        <v>2053</v>
      </c>
      <c r="H194" s="6" t="s">
        <v>167</v>
      </c>
      <c r="I194" s="7">
        <f t="shared" si="10"/>
        <v>25</v>
      </c>
      <c r="J194" s="7">
        <f t="shared" si="11"/>
        <v>65000000</v>
      </c>
      <c r="K194" s="7">
        <f t="shared" si="12"/>
        <v>1625000000</v>
      </c>
      <c r="L194" s="6">
        <v>75</v>
      </c>
      <c r="M194" s="20" t="s">
        <v>2667</v>
      </c>
      <c r="N194" s="6" t="s">
        <v>576</v>
      </c>
      <c r="O194" s="6" t="s">
        <v>940</v>
      </c>
      <c r="P194" s="6" t="s">
        <v>1384</v>
      </c>
      <c r="Q194" s="6" t="s">
        <v>1385</v>
      </c>
      <c r="R194" s="6" t="s">
        <v>1386</v>
      </c>
      <c r="S194" s="6" t="s">
        <v>5318</v>
      </c>
      <c r="T194" s="6" t="s">
        <v>1792</v>
      </c>
      <c r="U194" s="6" t="s">
        <v>1948</v>
      </c>
      <c r="V194" s="6" t="s">
        <v>1957</v>
      </c>
      <c r="W194" s="6" t="s">
        <v>2154</v>
      </c>
      <c r="X194" s="7" t="s">
        <v>2053</v>
      </c>
      <c r="Y194" s="6"/>
      <c r="Z194" s="26">
        <v>66000000</v>
      </c>
      <c r="AA194" s="20" t="s">
        <v>2597</v>
      </c>
      <c r="AB194" s="6" t="s">
        <v>2380</v>
      </c>
      <c r="AC194" s="6"/>
      <c r="AD194" s="6"/>
      <c r="AE194" s="26">
        <v>65000000</v>
      </c>
      <c r="AF194" s="20" t="s">
        <v>6231</v>
      </c>
      <c r="AG194" s="27" t="s">
        <v>6237</v>
      </c>
      <c r="AH194" s="20" t="s">
        <v>6233</v>
      </c>
      <c r="AI194" s="26">
        <v>65000000</v>
      </c>
      <c r="AJ194" s="20" t="s">
        <v>6231</v>
      </c>
      <c r="AK194" s="27" t="s">
        <v>6237</v>
      </c>
      <c r="AL194" s="20" t="s">
        <v>6233</v>
      </c>
      <c r="AM194" s="7"/>
      <c r="AN194" s="7"/>
      <c r="AO194" s="7"/>
      <c r="AP194" s="6"/>
      <c r="AQ194" s="6"/>
      <c r="AR194" s="6"/>
      <c r="AS194" s="7">
        <f t="shared" si="13"/>
        <v>65000000</v>
      </c>
      <c r="AT194" s="7">
        <f t="shared" si="14"/>
        <v>0</v>
      </c>
      <c r="AU194" s="7">
        <v>15</v>
      </c>
      <c r="AV194" s="7">
        <v>10</v>
      </c>
      <c r="AW194" s="7">
        <v>0</v>
      </c>
      <c r="AX194" s="7">
        <v>0</v>
      </c>
      <c r="AY194" s="7">
        <v>0</v>
      </c>
      <c r="AZ194" s="7">
        <v>0</v>
      </c>
      <c r="BA194" s="7">
        <v>0</v>
      </c>
      <c r="BB194" s="7">
        <v>0</v>
      </c>
      <c r="BC194" s="7">
        <v>0</v>
      </c>
      <c r="BD194" s="7">
        <v>0</v>
      </c>
      <c r="BE194" s="7">
        <v>0</v>
      </c>
      <c r="BF194" s="7">
        <v>0</v>
      </c>
      <c r="BG194" s="7">
        <v>0</v>
      </c>
      <c r="BH194" s="7">
        <v>0</v>
      </c>
      <c r="BI194" s="7">
        <v>0</v>
      </c>
      <c r="BJ194" s="7">
        <v>0</v>
      </c>
      <c r="BK194" s="7">
        <v>0</v>
      </c>
      <c r="BL194" s="7">
        <v>0</v>
      </c>
      <c r="BM194" s="7">
        <v>0</v>
      </c>
      <c r="BN194" s="7">
        <v>0</v>
      </c>
      <c r="BO194" s="7">
        <v>0</v>
      </c>
    </row>
    <row r="195" spans="1:67" ht="108" x14ac:dyDescent="0.25">
      <c r="A195" s="5">
        <v>190</v>
      </c>
      <c r="B195" s="5">
        <v>190</v>
      </c>
      <c r="C195" s="19">
        <v>815</v>
      </c>
      <c r="D195" s="20" t="s">
        <v>37</v>
      </c>
      <c r="E195" s="20" t="s">
        <v>168</v>
      </c>
      <c r="F195" s="20" t="s">
        <v>941</v>
      </c>
      <c r="G195" s="20" t="s">
        <v>2053</v>
      </c>
      <c r="H195" s="6" t="s">
        <v>168</v>
      </c>
      <c r="I195" s="7">
        <f t="shared" si="10"/>
        <v>40</v>
      </c>
      <c r="J195" s="7">
        <f t="shared" si="11"/>
        <v>28000000</v>
      </c>
      <c r="K195" s="7">
        <f t="shared" si="12"/>
        <v>1120000000</v>
      </c>
      <c r="L195" s="6">
        <v>162</v>
      </c>
      <c r="M195" s="20" t="s">
        <v>2667</v>
      </c>
      <c r="N195" s="6" t="s">
        <v>577</v>
      </c>
      <c r="O195" s="6" t="s">
        <v>941</v>
      </c>
      <c r="P195" s="6" t="s">
        <v>1387</v>
      </c>
      <c r="Q195" s="6" t="s">
        <v>1388</v>
      </c>
      <c r="R195" s="6" t="s">
        <v>1389</v>
      </c>
      <c r="S195" s="6" t="s">
        <v>5319</v>
      </c>
      <c r="T195" s="6" t="s">
        <v>1793</v>
      </c>
      <c r="U195" s="6" t="s">
        <v>1948</v>
      </c>
      <c r="V195" s="6" t="s">
        <v>2026</v>
      </c>
      <c r="W195" s="6" t="s">
        <v>2177</v>
      </c>
      <c r="X195" s="7" t="s">
        <v>2053</v>
      </c>
      <c r="Y195" s="6"/>
      <c r="Z195" s="26">
        <v>31200000</v>
      </c>
      <c r="AA195" s="20" t="s">
        <v>2617</v>
      </c>
      <c r="AB195" s="6" t="s">
        <v>2381</v>
      </c>
      <c r="AC195" s="6"/>
      <c r="AD195" s="6"/>
      <c r="AE195" s="26">
        <v>28000000</v>
      </c>
      <c r="AF195" s="20" t="s">
        <v>6224</v>
      </c>
      <c r="AG195" s="27" t="s">
        <v>6225</v>
      </c>
      <c r="AH195" s="20" t="s">
        <v>5035</v>
      </c>
      <c r="AI195" s="26">
        <v>28000000</v>
      </c>
      <c r="AJ195" s="20" t="s">
        <v>6224</v>
      </c>
      <c r="AK195" s="27" t="s">
        <v>6225</v>
      </c>
      <c r="AL195" s="20" t="s">
        <v>5035</v>
      </c>
      <c r="AM195" s="7"/>
      <c r="AN195" s="7"/>
      <c r="AO195" s="7"/>
      <c r="AP195" s="6"/>
      <c r="AQ195" s="6"/>
      <c r="AR195" s="6"/>
      <c r="AS195" s="7">
        <f t="shared" si="13"/>
        <v>28000000</v>
      </c>
      <c r="AT195" s="7">
        <f t="shared" si="14"/>
        <v>0</v>
      </c>
      <c r="AU195" s="7">
        <v>30</v>
      </c>
      <c r="AV195" s="7">
        <v>10</v>
      </c>
      <c r="AW195" s="7">
        <v>0</v>
      </c>
      <c r="AX195" s="7">
        <v>0</v>
      </c>
      <c r="AY195" s="7">
        <v>0</v>
      </c>
      <c r="AZ195" s="7">
        <v>0</v>
      </c>
      <c r="BA195" s="7">
        <v>0</v>
      </c>
      <c r="BB195" s="7">
        <v>0</v>
      </c>
      <c r="BC195" s="7">
        <v>0</v>
      </c>
      <c r="BD195" s="7">
        <v>0</v>
      </c>
      <c r="BE195" s="7">
        <v>0</v>
      </c>
      <c r="BF195" s="7">
        <v>0</v>
      </c>
      <c r="BG195" s="7">
        <v>0</v>
      </c>
      <c r="BH195" s="7">
        <v>0</v>
      </c>
      <c r="BI195" s="7">
        <v>0</v>
      </c>
      <c r="BJ195" s="7">
        <v>0</v>
      </c>
      <c r="BK195" s="7">
        <v>0</v>
      </c>
      <c r="BL195" s="7">
        <v>0</v>
      </c>
      <c r="BM195" s="7">
        <v>0</v>
      </c>
      <c r="BN195" s="7">
        <v>0</v>
      </c>
      <c r="BO195" s="7">
        <v>0</v>
      </c>
    </row>
    <row r="196" spans="1:67" ht="96" x14ac:dyDescent="0.25">
      <c r="A196" s="5">
        <v>191</v>
      </c>
      <c r="B196" s="5">
        <v>191</v>
      </c>
      <c r="C196" s="19">
        <v>819</v>
      </c>
      <c r="D196" s="20" t="s">
        <v>37</v>
      </c>
      <c r="E196" s="20" t="s">
        <v>6110</v>
      </c>
      <c r="F196" s="20" t="s">
        <v>6111</v>
      </c>
      <c r="G196" s="20" t="s">
        <v>2053</v>
      </c>
      <c r="H196" s="6" t="s">
        <v>169</v>
      </c>
      <c r="I196" s="7">
        <f t="shared" si="10"/>
        <v>30</v>
      </c>
      <c r="J196" s="7">
        <f t="shared" si="11"/>
        <v>29000000</v>
      </c>
      <c r="K196" s="7">
        <f t="shared" si="12"/>
        <v>870000000</v>
      </c>
      <c r="L196" s="6">
        <v>40</v>
      </c>
      <c r="M196" s="20" t="s">
        <v>2667</v>
      </c>
      <c r="N196" s="6" t="s">
        <v>578</v>
      </c>
      <c r="O196" s="6" t="s">
        <v>942</v>
      </c>
      <c r="P196" s="6" t="s">
        <v>1390</v>
      </c>
      <c r="Q196" s="6" t="s">
        <v>1391</v>
      </c>
      <c r="R196" s="6" t="s">
        <v>1392</v>
      </c>
      <c r="S196" s="6" t="s">
        <v>5320</v>
      </c>
      <c r="T196" s="6" t="s">
        <v>1794</v>
      </c>
      <c r="U196" s="6" t="s">
        <v>1948</v>
      </c>
      <c r="V196" s="6" t="s">
        <v>2027</v>
      </c>
      <c r="W196" s="6" t="s">
        <v>2186</v>
      </c>
      <c r="X196" s="7" t="s">
        <v>2053</v>
      </c>
      <c r="Y196" s="6"/>
      <c r="Z196" s="26">
        <v>31500000</v>
      </c>
      <c r="AA196" s="20" t="s">
        <v>2599</v>
      </c>
      <c r="AB196" s="6" t="s">
        <v>2382</v>
      </c>
      <c r="AC196" s="6"/>
      <c r="AD196" s="6"/>
      <c r="AE196" s="26">
        <v>23100000</v>
      </c>
      <c r="AF196" s="20" t="s">
        <v>6343</v>
      </c>
      <c r="AG196" s="27" t="s">
        <v>6344</v>
      </c>
      <c r="AH196" s="20" t="s">
        <v>5065</v>
      </c>
      <c r="AI196" s="26">
        <v>29000000</v>
      </c>
      <c r="AJ196" s="20" t="s">
        <v>6353</v>
      </c>
      <c r="AK196" s="27" t="s">
        <v>6354</v>
      </c>
      <c r="AL196" s="20" t="s">
        <v>6242</v>
      </c>
      <c r="AM196" s="7"/>
      <c r="AN196" s="7"/>
      <c r="AO196" s="7"/>
      <c r="AP196" s="6"/>
      <c r="AQ196" s="6"/>
      <c r="AR196" s="6"/>
      <c r="AS196" s="7">
        <f t="shared" si="13"/>
        <v>29000000</v>
      </c>
      <c r="AT196" s="7">
        <f t="shared" si="14"/>
        <v>0</v>
      </c>
      <c r="AU196" s="7">
        <v>0</v>
      </c>
      <c r="AV196" s="7">
        <v>30</v>
      </c>
      <c r="AW196" s="7">
        <v>0</v>
      </c>
      <c r="AX196" s="7">
        <v>0</v>
      </c>
      <c r="AY196" s="7">
        <v>0</v>
      </c>
      <c r="AZ196" s="7">
        <v>0</v>
      </c>
      <c r="BA196" s="7">
        <v>0</v>
      </c>
      <c r="BB196" s="7">
        <v>0</v>
      </c>
      <c r="BC196" s="7">
        <v>0</v>
      </c>
      <c r="BD196" s="7">
        <v>0</v>
      </c>
      <c r="BE196" s="7">
        <v>0</v>
      </c>
      <c r="BF196" s="7">
        <v>0</v>
      </c>
      <c r="BG196" s="7">
        <v>0</v>
      </c>
      <c r="BH196" s="7">
        <v>0</v>
      </c>
      <c r="BI196" s="7">
        <v>0</v>
      </c>
      <c r="BJ196" s="7">
        <v>0</v>
      </c>
      <c r="BK196" s="7">
        <v>0</v>
      </c>
      <c r="BL196" s="7">
        <v>0</v>
      </c>
      <c r="BM196" s="7">
        <v>0</v>
      </c>
      <c r="BN196" s="7">
        <v>0</v>
      </c>
      <c r="BO196" s="7">
        <v>0</v>
      </c>
    </row>
    <row r="197" spans="1:67" ht="120" x14ac:dyDescent="0.25">
      <c r="A197" s="5">
        <v>192</v>
      </c>
      <c r="B197" s="5">
        <v>192</v>
      </c>
      <c r="C197" s="19">
        <v>820</v>
      </c>
      <c r="D197" s="20" t="s">
        <v>37</v>
      </c>
      <c r="E197" s="20" t="s">
        <v>170</v>
      </c>
      <c r="F197" s="20" t="s">
        <v>943</v>
      </c>
      <c r="G197" s="20" t="s">
        <v>2053</v>
      </c>
      <c r="H197" s="6" t="s">
        <v>170</v>
      </c>
      <c r="I197" s="7">
        <f t="shared" si="10"/>
        <v>30</v>
      </c>
      <c r="J197" s="7">
        <f t="shared" si="11"/>
        <v>26400000</v>
      </c>
      <c r="K197" s="7">
        <f t="shared" si="12"/>
        <v>792000000</v>
      </c>
      <c r="L197" s="6">
        <v>40</v>
      </c>
      <c r="M197" s="20" t="s">
        <v>2667</v>
      </c>
      <c r="N197" s="6" t="s">
        <v>579</v>
      </c>
      <c r="O197" s="6" t="s">
        <v>943</v>
      </c>
      <c r="P197" s="6" t="s">
        <v>1393</v>
      </c>
      <c r="Q197" s="6" t="s">
        <v>1219</v>
      </c>
      <c r="R197" s="6" t="s">
        <v>1392</v>
      </c>
      <c r="S197" s="6" t="s">
        <v>5321</v>
      </c>
      <c r="T197" s="6" t="s">
        <v>1794</v>
      </c>
      <c r="U197" s="6" t="s">
        <v>1948</v>
      </c>
      <c r="V197" s="6" t="s">
        <v>2027</v>
      </c>
      <c r="W197" s="6" t="s">
        <v>2186</v>
      </c>
      <c r="X197" s="7" t="s">
        <v>2053</v>
      </c>
      <c r="Y197" s="6"/>
      <c r="Z197" s="26">
        <v>31500000</v>
      </c>
      <c r="AA197" s="20" t="s">
        <v>2599</v>
      </c>
      <c r="AB197" s="6" t="s">
        <v>2383</v>
      </c>
      <c r="AC197" s="6"/>
      <c r="AD197" s="6"/>
      <c r="AE197" s="26">
        <v>26400000</v>
      </c>
      <c r="AF197" s="20" t="s">
        <v>6355</v>
      </c>
      <c r="AG197" s="27" t="s">
        <v>6356</v>
      </c>
      <c r="AH197" s="20" t="s">
        <v>6313</v>
      </c>
      <c r="AI197" s="26">
        <v>26400000</v>
      </c>
      <c r="AJ197" s="20" t="s">
        <v>6355</v>
      </c>
      <c r="AK197" s="27" t="s">
        <v>6356</v>
      </c>
      <c r="AL197" s="20" t="s">
        <v>6313</v>
      </c>
      <c r="AM197" s="7"/>
      <c r="AN197" s="7"/>
      <c r="AO197" s="7"/>
      <c r="AP197" s="6"/>
      <c r="AQ197" s="6"/>
      <c r="AR197" s="6"/>
      <c r="AS197" s="7">
        <f t="shared" si="13"/>
        <v>26400000</v>
      </c>
      <c r="AT197" s="7">
        <f t="shared" si="14"/>
        <v>0</v>
      </c>
      <c r="AU197" s="7">
        <v>0</v>
      </c>
      <c r="AV197" s="7">
        <v>30</v>
      </c>
      <c r="AW197" s="7">
        <v>0</v>
      </c>
      <c r="AX197" s="7">
        <v>0</v>
      </c>
      <c r="AY197" s="7">
        <v>0</v>
      </c>
      <c r="AZ197" s="7">
        <v>0</v>
      </c>
      <c r="BA197" s="7">
        <v>0</v>
      </c>
      <c r="BB197" s="7">
        <v>0</v>
      </c>
      <c r="BC197" s="7">
        <v>0</v>
      </c>
      <c r="BD197" s="7">
        <v>0</v>
      </c>
      <c r="BE197" s="7">
        <v>0</v>
      </c>
      <c r="BF197" s="7">
        <v>0</v>
      </c>
      <c r="BG197" s="7">
        <v>0</v>
      </c>
      <c r="BH197" s="7">
        <v>0</v>
      </c>
      <c r="BI197" s="7">
        <v>0</v>
      </c>
      <c r="BJ197" s="7">
        <v>0</v>
      </c>
      <c r="BK197" s="7">
        <v>0</v>
      </c>
      <c r="BL197" s="7">
        <v>0</v>
      </c>
      <c r="BM197" s="7">
        <v>0</v>
      </c>
      <c r="BN197" s="7">
        <v>0</v>
      </c>
      <c r="BO197" s="7">
        <v>0</v>
      </c>
    </row>
    <row r="198" spans="1:67" ht="132" x14ac:dyDescent="0.25">
      <c r="A198" s="5">
        <v>193</v>
      </c>
      <c r="B198" s="5">
        <v>193</v>
      </c>
      <c r="C198" s="19">
        <v>830</v>
      </c>
      <c r="D198" s="20" t="s">
        <v>37</v>
      </c>
      <c r="E198" s="20" t="s">
        <v>171</v>
      </c>
      <c r="F198" s="20" t="s">
        <v>944</v>
      </c>
      <c r="G198" s="20" t="s">
        <v>2053</v>
      </c>
      <c r="H198" s="6" t="s">
        <v>171</v>
      </c>
      <c r="I198" s="7">
        <f t="shared" si="10"/>
        <v>25</v>
      </c>
      <c r="J198" s="7">
        <f t="shared" si="11"/>
        <v>0</v>
      </c>
      <c r="K198" s="7">
        <f t="shared" si="12"/>
        <v>0</v>
      </c>
      <c r="L198" s="6">
        <v>162</v>
      </c>
      <c r="M198" s="20" t="s">
        <v>2667</v>
      </c>
      <c r="N198" s="6" t="s">
        <v>580</v>
      </c>
      <c r="O198" s="6" t="s">
        <v>944</v>
      </c>
      <c r="P198" s="6" t="s">
        <v>1395</v>
      </c>
      <c r="Q198" s="6" t="s">
        <v>1396</v>
      </c>
      <c r="R198" s="6" t="s">
        <v>1397</v>
      </c>
      <c r="S198" s="6" t="s">
        <v>5322</v>
      </c>
      <c r="T198" s="6" t="s">
        <v>1795</v>
      </c>
      <c r="U198" s="6" t="s">
        <v>1948</v>
      </c>
      <c r="V198" s="6" t="s">
        <v>2028</v>
      </c>
      <c r="W198" s="6" t="s">
        <v>2177</v>
      </c>
      <c r="X198" s="7" t="s">
        <v>2053</v>
      </c>
      <c r="Y198" s="6"/>
      <c r="Z198" s="26">
        <v>50400000</v>
      </c>
      <c r="AA198" s="20" t="s">
        <v>2617</v>
      </c>
      <c r="AB198" s="6" t="s">
        <v>2384</v>
      </c>
      <c r="AC198" s="6"/>
      <c r="AD198" s="6"/>
      <c r="AE198" s="26"/>
      <c r="AF198" s="20"/>
      <c r="AG198" s="27"/>
      <c r="AH198" s="20"/>
      <c r="AI198" s="26"/>
      <c r="AJ198" s="20"/>
      <c r="AK198" s="27"/>
      <c r="AL198" s="20"/>
      <c r="AM198" s="7"/>
      <c r="AN198" s="7"/>
      <c r="AO198" s="7"/>
      <c r="AP198" s="6"/>
      <c r="AQ198" s="6"/>
      <c r="AR198" s="6"/>
      <c r="AS198" s="7">
        <f t="shared" si="13"/>
        <v>0</v>
      </c>
      <c r="AT198" s="7">
        <f t="shared" si="14"/>
        <v>0</v>
      </c>
      <c r="AU198" s="7">
        <v>25</v>
      </c>
      <c r="AV198" s="7">
        <v>0</v>
      </c>
      <c r="AW198" s="7">
        <v>0</v>
      </c>
      <c r="AX198" s="7">
        <v>0</v>
      </c>
      <c r="AY198" s="7">
        <v>0</v>
      </c>
      <c r="AZ198" s="7">
        <v>0</v>
      </c>
      <c r="BA198" s="7">
        <v>0</v>
      </c>
      <c r="BB198" s="7">
        <v>0</v>
      </c>
      <c r="BC198" s="7">
        <v>0</v>
      </c>
      <c r="BD198" s="7">
        <v>0</v>
      </c>
      <c r="BE198" s="7">
        <v>0</v>
      </c>
      <c r="BF198" s="7">
        <v>0</v>
      </c>
      <c r="BG198" s="7">
        <v>0</v>
      </c>
      <c r="BH198" s="7">
        <v>0</v>
      </c>
      <c r="BI198" s="7">
        <v>0</v>
      </c>
      <c r="BJ198" s="7">
        <v>0</v>
      </c>
      <c r="BK198" s="7">
        <v>0</v>
      </c>
      <c r="BL198" s="7">
        <v>0</v>
      </c>
      <c r="BM198" s="7">
        <v>0</v>
      </c>
      <c r="BN198" s="7">
        <v>0</v>
      </c>
      <c r="BO198" s="7">
        <v>0</v>
      </c>
    </row>
    <row r="199" spans="1:67" ht="36" x14ac:dyDescent="0.25">
      <c r="A199" s="5">
        <v>194</v>
      </c>
      <c r="B199" s="5">
        <v>194</v>
      </c>
      <c r="C199" s="19">
        <v>843</v>
      </c>
      <c r="D199" s="20" t="s">
        <v>37</v>
      </c>
      <c r="E199" s="20" t="s">
        <v>172</v>
      </c>
      <c r="F199" s="20" t="s">
        <v>945</v>
      </c>
      <c r="G199" s="20" t="s">
        <v>2053</v>
      </c>
      <c r="H199" s="6" t="s">
        <v>172</v>
      </c>
      <c r="I199" s="7">
        <f t="shared" ref="I199:I262" si="15">SUM(AU199:BO199)</f>
        <v>0</v>
      </c>
      <c r="J199" s="7">
        <f t="shared" ref="J199:J262" si="16">IF(AS199*AT199=0,MAX(AS199:AT199),MIN(AS199:AT199))</f>
        <v>0</v>
      </c>
      <c r="K199" s="7">
        <f t="shared" ref="K199:K262" si="17">I199*J199</f>
        <v>0</v>
      </c>
      <c r="L199" s="6">
        <v>61</v>
      </c>
      <c r="M199" s="20" t="s">
        <v>2667</v>
      </c>
      <c r="N199" s="6" t="s">
        <v>581</v>
      </c>
      <c r="O199" s="6" t="s">
        <v>945</v>
      </c>
      <c r="P199" s="6" t="s">
        <v>1398</v>
      </c>
      <c r="Q199" s="6" t="s">
        <v>1205</v>
      </c>
      <c r="R199" s="6" t="s">
        <v>1357</v>
      </c>
      <c r="S199" s="6" t="s">
        <v>5323</v>
      </c>
      <c r="T199" s="6" t="s">
        <v>873</v>
      </c>
      <c r="U199" s="6" t="s">
        <v>1945</v>
      </c>
      <c r="V199" s="6" t="s">
        <v>1966</v>
      </c>
      <c r="W199" s="6" t="s">
        <v>2161</v>
      </c>
      <c r="X199" s="7" t="s">
        <v>2053</v>
      </c>
      <c r="Y199" s="6"/>
      <c r="Z199" s="26">
        <v>3858750</v>
      </c>
      <c r="AA199" s="20" t="s">
        <v>2601</v>
      </c>
      <c r="AB199" s="6" t="s">
        <v>873</v>
      </c>
      <c r="AC199" s="6"/>
      <c r="AD199" s="6"/>
      <c r="AE199" s="26"/>
      <c r="AF199" s="20"/>
      <c r="AG199" s="27"/>
      <c r="AH199" s="20"/>
      <c r="AI199" s="26"/>
      <c r="AJ199" s="20"/>
      <c r="AK199" s="27"/>
      <c r="AL199" s="20"/>
      <c r="AM199" s="7"/>
      <c r="AN199" s="7"/>
      <c r="AO199" s="7"/>
      <c r="AP199" s="6"/>
      <c r="AQ199" s="6"/>
      <c r="AR199" s="6"/>
      <c r="AS199" s="7">
        <f t="shared" ref="AS199:AS262" si="18">ROUNDUP(MAX(AE199,AI199),0)</f>
        <v>0</v>
      </c>
      <c r="AT199" s="7">
        <f t="shared" ref="AT199:AT262" si="19">ROUNDUP(MIN(AM199:AO199),0)</f>
        <v>0</v>
      </c>
      <c r="AU199" s="7">
        <v>0</v>
      </c>
      <c r="AV199" s="7">
        <v>0</v>
      </c>
      <c r="AW199" s="7">
        <v>0</v>
      </c>
      <c r="AX199" s="7">
        <v>0</v>
      </c>
      <c r="AY199" s="7">
        <v>0</v>
      </c>
      <c r="AZ199" s="7">
        <v>0</v>
      </c>
      <c r="BA199" s="7">
        <v>0</v>
      </c>
      <c r="BB199" s="7">
        <v>0</v>
      </c>
      <c r="BC199" s="7">
        <v>0</v>
      </c>
      <c r="BD199" s="7">
        <v>0</v>
      </c>
      <c r="BE199" s="7">
        <v>0</v>
      </c>
      <c r="BF199" s="7">
        <v>0</v>
      </c>
      <c r="BG199" s="7">
        <v>0</v>
      </c>
      <c r="BH199" s="7">
        <v>0</v>
      </c>
      <c r="BI199" s="7">
        <v>0</v>
      </c>
      <c r="BJ199" s="7">
        <v>0</v>
      </c>
      <c r="BK199" s="7">
        <v>0</v>
      </c>
      <c r="BL199" s="7">
        <v>0</v>
      </c>
      <c r="BM199" s="7">
        <v>0</v>
      </c>
      <c r="BN199" s="7">
        <v>0</v>
      </c>
      <c r="BO199" s="7">
        <v>0</v>
      </c>
    </row>
    <row r="200" spans="1:67" ht="24" x14ac:dyDescent="0.25">
      <c r="A200" s="5">
        <v>195</v>
      </c>
      <c r="B200" s="5">
        <v>195</v>
      </c>
      <c r="C200" s="19">
        <v>845</v>
      </c>
      <c r="D200" s="20" t="s">
        <v>37</v>
      </c>
      <c r="E200" s="20" t="s">
        <v>173</v>
      </c>
      <c r="F200" s="20" t="s">
        <v>946</v>
      </c>
      <c r="G200" s="20" t="s">
        <v>2248</v>
      </c>
      <c r="H200" s="6" t="s">
        <v>173</v>
      </c>
      <c r="I200" s="7">
        <f t="shared" si="15"/>
        <v>1000</v>
      </c>
      <c r="J200" s="7">
        <f t="shared" si="16"/>
        <v>39312</v>
      </c>
      <c r="K200" s="7">
        <f t="shared" si="17"/>
        <v>39312000</v>
      </c>
      <c r="L200" s="6">
        <v>131</v>
      </c>
      <c r="M200" s="20" t="s">
        <v>2665</v>
      </c>
      <c r="N200" s="6" t="s">
        <v>582</v>
      </c>
      <c r="O200" s="6" t="s">
        <v>946</v>
      </c>
      <c r="P200" s="6" t="s">
        <v>1399</v>
      </c>
      <c r="Q200" s="6" t="s">
        <v>1205</v>
      </c>
      <c r="R200" s="6" t="s">
        <v>1400</v>
      </c>
      <c r="S200" s="6" t="s">
        <v>5324</v>
      </c>
      <c r="T200" s="6" t="s">
        <v>1796</v>
      </c>
      <c r="U200" s="6" t="s">
        <v>1945</v>
      </c>
      <c r="V200" s="6" t="s">
        <v>2029</v>
      </c>
      <c r="W200" s="6" t="s">
        <v>2190</v>
      </c>
      <c r="X200" s="7" t="s">
        <v>2248</v>
      </c>
      <c r="Y200" s="6"/>
      <c r="Z200" s="26">
        <v>43659</v>
      </c>
      <c r="AA200" s="20" t="s">
        <v>2611</v>
      </c>
      <c r="AB200" s="6" t="s">
        <v>2385</v>
      </c>
      <c r="AC200" s="6"/>
      <c r="AD200" s="6"/>
      <c r="AE200" s="26">
        <v>39312</v>
      </c>
      <c r="AF200" s="20" t="s">
        <v>6221</v>
      </c>
      <c r="AG200" s="27" t="s">
        <v>6222</v>
      </c>
      <c r="AH200" s="20" t="s">
        <v>6223</v>
      </c>
      <c r="AI200" s="26">
        <v>39312</v>
      </c>
      <c r="AJ200" s="20" t="s">
        <v>6221</v>
      </c>
      <c r="AK200" s="27" t="s">
        <v>6222</v>
      </c>
      <c r="AL200" s="20" t="s">
        <v>6223</v>
      </c>
      <c r="AM200" s="7"/>
      <c r="AN200" s="7"/>
      <c r="AO200" s="7"/>
      <c r="AP200" s="6"/>
      <c r="AQ200" s="6"/>
      <c r="AR200" s="6"/>
      <c r="AS200" s="7">
        <f t="shared" si="18"/>
        <v>39312</v>
      </c>
      <c r="AT200" s="7">
        <f t="shared" si="19"/>
        <v>0</v>
      </c>
      <c r="AU200" s="7">
        <v>0</v>
      </c>
      <c r="AV200" s="7">
        <v>0</v>
      </c>
      <c r="AW200" s="7">
        <v>0</v>
      </c>
      <c r="AX200" s="7">
        <v>0</v>
      </c>
      <c r="AY200" s="7">
        <v>0</v>
      </c>
      <c r="AZ200" s="7">
        <v>0</v>
      </c>
      <c r="BA200" s="7">
        <v>0</v>
      </c>
      <c r="BB200" s="7">
        <v>1000</v>
      </c>
      <c r="BC200" s="7">
        <v>0</v>
      </c>
      <c r="BD200" s="7">
        <v>0</v>
      </c>
      <c r="BE200" s="7">
        <v>0</v>
      </c>
      <c r="BF200" s="7">
        <v>0</v>
      </c>
      <c r="BG200" s="7">
        <v>0</v>
      </c>
      <c r="BH200" s="7">
        <v>0</v>
      </c>
      <c r="BI200" s="7">
        <v>0</v>
      </c>
      <c r="BJ200" s="7">
        <v>0</v>
      </c>
      <c r="BK200" s="7">
        <v>0</v>
      </c>
      <c r="BL200" s="7">
        <v>0</v>
      </c>
      <c r="BM200" s="7">
        <v>0</v>
      </c>
      <c r="BN200" s="7">
        <v>0</v>
      </c>
      <c r="BO200" s="7">
        <v>0</v>
      </c>
    </row>
    <row r="201" spans="1:67" ht="60" x14ac:dyDescent="0.25">
      <c r="A201" s="5">
        <v>196</v>
      </c>
      <c r="B201" s="5">
        <v>196</v>
      </c>
      <c r="C201" s="19">
        <v>848</v>
      </c>
      <c r="D201" s="20" t="s">
        <v>37</v>
      </c>
      <c r="E201" s="20" t="s">
        <v>174</v>
      </c>
      <c r="F201" s="20" t="s">
        <v>947</v>
      </c>
      <c r="G201" s="20" t="s">
        <v>2053</v>
      </c>
      <c r="H201" s="6" t="s">
        <v>174</v>
      </c>
      <c r="I201" s="7">
        <f t="shared" si="15"/>
        <v>30</v>
      </c>
      <c r="J201" s="7">
        <f t="shared" si="16"/>
        <v>0</v>
      </c>
      <c r="K201" s="7">
        <f t="shared" si="17"/>
        <v>0</v>
      </c>
      <c r="L201" s="6">
        <v>95</v>
      </c>
      <c r="M201" s="20" t="s">
        <v>2667</v>
      </c>
      <c r="N201" s="6" t="s">
        <v>583</v>
      </c>
      <c r="O201" s="6" t="s">
        <v>947</v>
      </c>
      <c r="P201" s="6" t="s">
        <v>1401</v>
      </c>
      <c r="Q201" s="6" t="s">
        <v>1402</v>
      </c>
      <c r="R201" s="6" t="s">
        <v>1403</v>
      </c>
      <c r="S201" s="6" t="s">
        <v>5325</v>
      </c>
      <c r="T201" s="6" t="s">
        <v>1797</v>
      </c>
      <c r="U201" s="6" t="s">
        <v>1947</v>
      </c>
      <c r="V201" s="6" t="s">
        <v>2030</v>
      </c>
      <c r="W201" s="6" t="s">
        <v>2191</v>
      </c>
      <c r="X201" s="7" t="s">
        <v>2053</v>
      </c>
      <c r="Y201" s="6"/>
      <c r="Z201" s="26">
        <v>425000</v>
      </c>
      <c r="AA201" s="20" t="s">
        <v>2627</v>
      </c>
      <c r="AB201" s="6" t="s">
        <v>2386</v>
      </c>
      <c r="AC201" s="6"/>
      <c r="AD201" s="6"/>
      <c r="AE201" s="26"/>
      <c r="AF201" s="20"/>
      <c r="AG201" s="27"/>
      <c r="AH201" s="20"/>
      <c r="AI201" s="26"/>
      <c r="AJ201" s="20"/>
      <c r="AK201" s="27"/>
      <c r="AL201" s="20"/>
      <c r="AM201" s="7"/>
      <c r="AN201" s="7"/>
      <c r="AO201" s="7"/>
      <c r="AP201" s="6"/>
      <c r="AQ201" s="6"/>
      <c r="AR201" s="6"/>
      <c r="AS201" s="7">
        <f t="shared" si="18"/>
        <v>0</v>
      </c>
      <c r="AT201" s="7">
        <f t="shared" si="19"/>
        <v>0</v>
      </c>
      <c r="AU201" s="7">
        <v>0</v>
      </c>
      <c r="AV201" s="7">
        <v>30</v>
      </c>
      <c r="AW201" s="7">
        <v>0</v>
      </c>
      <c r="AX201" s="7">
        <v>0</v>
      </c>
      <c r="AY201" s="7">
        <v>0</v>
      </c>
      <c r="AZ201" s="7">
        <v>0</v>
      </c>
      <c r="BA201" s="7">
        <v>0</v>
      </c>
      <c r="BB201" s="7">
        <v>0</v>
      </c>
      <c r="BC201" s="7">
        <v>0</v>
      </c>
      <c r="BD201" s="7">
        <v>0</v>
      </c>
      <c r="BE201" s="7">
        <v>0</v>
      </c>
      <c r="BF201" s="7">
        <v>0</v>
      </c>
      <c r="BG201" s="7">
        <v>0</v>
      </c>
      <c r="BH201" s="7">
        <v>0</v>
      </c>
      <c r="BI201" s="7">
        <v>0</v>
      </c>
      <c r="BJ201" s="7">
        <v>0</v>
      </c>
      <c r="BK201" s="7">
        <v>0</v>
      </c>
      <c r="BL201" s="7">
        <v>0</v>
      </c>
      <c r="BM201" s="7">
        <v>0</v>
      </c>
      <c r="BN201" s="7">
        <v>0</v>
      </c>
      <c r="BO201" s="7">
        <v>0</v>
      </c>
    </row>
    <row r="202" spans="1:67" ht="108" x14ac:dyDescent="0.25">
      <c r="A202" s="5">
        <v>197</v>
      </c>
      <c r="B202" s="5">
        <v>197</v>
      </c>
      <c r="C202" s="19">
        <v>852</v>
      </c>
      <c r="D202" s="20" t="s">
        <v>37</v>
      </c>
      <c r="E202" s="20" t="s">
        <v>175</v>
      </c>
      <c r="F202" s="20" t="s">
        <v>948</v>
      </c>
      <c r="G202" s="20" t="s">
        <v>2053</v>
      </c>
      <c r="H202" s="6" t="s">
        <v>175</v>
      </c>
      <c r="I202" s="7">
        <f t="shared" si="15"/>
        <v>0</v>
      </c>
      <c r="J202" s="7">
        <f t="shared" si="16"/>
        <v>6250000</v>
      </c>
      <c r="K202" s="7">
        <f t="shared" si="17"/>
        <v>0</v>
      </c>
      <c r="L202" s="6">
        <v>179</v>
      </c>
      <c r="M202" s="20" t="s">
        <v>2667</v>
      </c>
      <c r="N202" s="6" t="s">
        <v>584</v>
      </c>
      <c r="O202" s="6" t="s">
        <v>948</v>
      </c>
      <c r="P202" s="6" t="s">
        <v>1404</v>
      </c>
      <c r="Q202" s="6" t="s">
        <v>1210</v>
      </c>
      <c r="R202" s="6" t="s">
        <v>1405</v>
      </c>
      <c r="S202" s="6" t="s">
        <v>5326</v>
      </c>
      <c r="T202" s="6" t="s">
        <v>1798</v>
      </c>
      <c r="U202" s="6" t="s">
        <v>1948</v>
      </c>
      <c r="V202" s="6" t="s">
        <v>2031</v>
      </c>
      <c r="W202" s="6" t="s">
        <v>2192</v>
      </c>
      <c r="X202" s="7" t="s">
        <v>2053</v>
      </c>
      <c r="Y202" s="6"/>
      <c r="Z202" s="26">
        <v>6437500</v>
      </c>
      <c r="AA202" s="20" t="s">
        <v>2597</v>
      </c>
      <c r="AB202" s="6" t="s">
        <v>2387</v>
      </c>
      <c r="AC202" s="6"/>
      <c r="AD202" s="6"/>
      <c r="AE202" s="26">
        <v>6250000</v>
      </c>
      <c r="AF202" s="20" t="s">
        <v>6357</v>
      </c>
      <c r="AG202" s="27" t="s">
        <v>6358</v>
      </c>
      <c r="AH202" s="20" t="s">
        <v>5030</v>
      </c>
      <c r="AI202" s="26">
        <v>6250000</v>
      </c>
      <c r="AJ202" s="20" t="s">
        <v>6357</v>
      </c>
      <c r="AK202" s="27" t="s">
        <v>6358</v>
      </c>
      <c r="AL202" s="20" t="s">
        <v>5030</v>
      </c>
      <c r="AM202" s="7"/>
      <c r="AN202" s="7"/>
      <c r="AO202" s="7"/>
      <c r="AP202" s="6"/>
      <c r="AQ202" s="6"/>
      <c r="AR202" s="6"/>
      <c r="AS202" s="7">
        <f t="shared" si="18"/>
        <v>6250000</v>
      </c>
      <c r="AT202" s="7">
        <f t="shared" si="19"/>
        <v>0</v>
      </c>
      <c r="AU202" s="7">
        <v>0</v>
      </c>
      <c r="AV202" s="7">
        <v>0</v>
      </c>
      <c r="AW202" s="7">
        <v>0</v>
      </c>
      <c r="AX202" s="7">
        <v>0</v>
      </c>
      <c r="AY202" s="7">
        <v>0</v>
      </c>
      <c r="AZ202" s="7">
        <v>0</v>
      </c>
      <c r="BA202" s="7">
        <v>0</v>
      </c>
      <c r="BB202" s="7">
        <v>0</v>
      </c>
      <c r="BC202" s="7">
        <v>0</v>
      </c>
      <c r="BD202" s="7">
        <v>0</v>
      </c>
      <c r="BE202" s="7">
        <v>0</v>
      </c>
      <c r="BF202" s="7">
        <v>0</v>
      </c>
      <c r="BG202" s="7">
        <v>0</v>
      </c>
      <c r="BH202" s="7">
        <v>0</v>
      </c>
      <c r="BI202" s="7">
        <v>0</v>
      </c>
      <c r="BJ202" s="7">
        <v>0</v>
      </c>
      <c r="BK202" s="7">
        <v>0</v>
      </c>
      <c r="BL202" s="7">
        <v>0</v>
      </c>
      <c r="BM202" s="7">
        <v>0</v>
      </c>
      <c r="BN202" s="7">
        <v>0</v>
      </c>
      <c r="BO202" s="7">
        <v>0</v>
      </c>
    </row>
    <row r="203" spans="1:67" ht="324" x14ac:dyDescent="0.25">
      <c r="A203" s="5">
        <v>198</v>
      </c>
      <c r="B203" s="5">
        <v>198</v>
      </c>
      <c r="C203" s="19">
        <v>853</v>
      </c>
      <c r="D203" s="20" t="s">
        <v>37</v>
      </c>
      <c r="E203" s="20" t="s">
        <v>176</v>
      </c>
      <c r="F203" s="20" t="s">
        <v>949</v>
      </c>
      <c r="G203" s="20" t="s">
        <v>2053</v>
      </c>
      <c r="H203" s="6" t="s">
        <v>176</v>
      </c>
      <c r="I203" s="7">
        <f t="shared" si="15"/>
        <v>0</v>
      </c>
      <c r="J203" s="7">
        <f t="shared" si="16"/>
        <v>0</v>
      </c>
      <c r="K203" s="7">
        <f t="shared" si="17"/>
        <v>0</v>
      </c>
      <c r="L203" s="6">
        <v>72</v>
      </c>
      <c r="M203" s="20" t="s">
        <v>2667</v>
      </c>
      <c r="N203" s="6" t="s">
        <v>585</v>
      </c>
      <c r="O203" s="6" t="s">
        <v>949</v>
      </c>
      <c r="P203" s="6" t="s">
        <v>1406</v>
      </c>
      <c r="Q203" s="6" t="s">
        <v>1277</v>
      </c>
      <c r="R203" s="6" t="s">
        <v>1407</v>
      </c>
      <c r="S203" s="6" t="s">
        <v>5327</v>
      </c>
      <c r="T203" s="6" t="s">
        <v>1799</v>
      </c>
      <c r="U203" s="6" t="s">
        <v>1948</v>
      </c>
      <c r="V203" s="6" t="s">
        <v>1966</v>
      </c>
      <c r="W203" s="6" t="s">
        <v>2193</v>
      </c>
      <c r="X203" s="7" t="s">
        <v>2053</v>
      </c>
      <c r="Y203" s="6"/>
      <c r="Z203" s="26">
        <v>6500000</v>
      </c>
      <c r="AA203" s="20" t="s">
        <v>2606</v>
      </c>
      <c r="AB203" s="6" t="s">
        <v>2388</v>
      </c>
      <c r="AC203" s="6"/>
      <c r="AD203" s="6"/>
      <c r="AE203" s="26"/>
      <c r="AF203" s="20"/>
      <c r="AG203" s="27"/>
      <c r="AH203" s="20"/>
      <c r="AI203" s="26"/>
      <c r="AJ203" s="20"/>
      <c r="AK203" s="27"/>
      <c r="AL203" s="20"/>
      <c r="AM203" s="7"/>
      <c r="AN203" s="7"/>
      <c r="AO203" s="7"/>
      <c r="AP203" s="6"/>
      <c r="AQ203" s="6"/>
      <c r="AR203" s="6"/>
      <c r="AS203" s="7">
        <f t="shared" si="18"/>
        <v>0</v>
      </c>
      <c r="AT203" s="7">
        <f t="shared" si="19"/>
        <v>0</v>
      </c>
      <c r="AU203" s="7">
        <v>0</v>
      </c>
      <c r="AV203" s="7">
        <v>0</v>
      </c>
      <c r="AW203" s="7">
        <v>0</v>
      </c>
      <c r="AX203" s="7">
        <v>0</v>
      </c>
      <c r="AY203" s="7">
        <v>0</v>
      </c>
      <c r="AZ203" s="7">
        <v>0</v>
      </c>
      <c r="BA203" s="7">
        <v>0</v>
      </c>
      <c r="BB203" s="7">
        <v>0</v>
      </c>
      <c r="BC203" s="7">
        <v>0</v>
      </c>
      <c r="BD203" s="7">
        <v>0</v>
      </c>
      <c r="BE203" s="7">
        <v>0</v>
      </c>
      <c r="BF203" s="7">
        <v>0</v>
      </c>
      <c r="BG203" s="7">
        <v>0</v>
      </c>
      <c r="BH203" s="7">
        <v>0</v>
      </c>
      <c r="BI203" s="7">
        <v>0</v>
      </c>
      <c r="BJ203" s="7">
        <v>0</v>
      </c>
      <c r="BK203" s="7">
        <v>0</v>
      </c>
      <c r="BL203" s="7">
        <v>0</v>
      </c>
      <c r="BM203" s="7">
        <v>0</v>
      </c>
      <c r="BN203" s="7">
        <v>0</v>
      </c>
      <c r="BO203" s="7">
        <v>0</v>
      </c>
    </row>
    <row r="204" spans="1:67" ht="264" x14ac:dyDescent="0.25">
      <c r="A204" s="5">
        <v>199</v>
      </c>
      <c r="B204" s="5">
        <v>199</v>
      </c>
      <c r="C204" s="19">
        <v>856</v>
      </c>
      <c r="D204" s="20" t="s">
        <v>37</v>
      </c>
      <c r="E204" s="20" t="s">
        <v>177</v>
      </c>
      <c r="F204" s="20" t="s">
        <v>6112</v>
      </c>
      <c r="G204" s="20" t="s">
        <v>2053</v>
      </c>
      <c r="H204" s="6" t="s">
        <v>177</v>
      </c>
      <c r="I204" s="7">
        <f t="shared" si="15"/>
        <v>30100</v>
      </c>
      <c r="J204" s="7">
        <f t="shared" si="16"/>
        <v>15400</v>
      </c>
      <c r="K204" s="7">
        <f t="shared" si="17"/>
        <v>463540000</v>
      </c>
      <c r="L204" s="6">
        <v>164</v>
      </c>
      <c r="M204" s="20" t="s">
        <v>2667</v>
      </c>
      <c r="N204" s="6" t="s">
        <v>586</v>
      </c>
      <c r="O204" s="6" t="s">
        <v>950</v>
      </c>
      <c r="P204" s="6" t="s">
        <v>1408</v>
      </c>
      <c r="Q204" s="6" t="s">
        <v>1409</v>
      </c>
      <c r="R204" s="6" t="s">
        <v>1410</v>
      </c>
      <c r="S204" s="6" t="s">
        <v>5328</v>
      </c>
      <c r="T204" s="6" t="s">
        <v>1800</v>
      </c>
      <c r="U204" s="6" t="s">
        <v>1945</v>
      </c>
      <c r="V204" s="6" t="s">
        <v>2032</v>
      </c>
      <c r="W204" s="6" t="s">
        <v>2194</v>
      </c>
      <c r="X204" s="7" t="s">
        <v>2053</v>
      </c>
      <c r="Y204" s="6"/>
      <c r="Z204" s="26">
        <v>18888</v>
      </c>
      <c r="AA204" s="20" t="s">
        <v>2618</v>
      </c>
      <c r="AB204" s="6" t="s">
        <v>2389</v>
      </c>
      <c r="AC204" s="6"/>
      <c r="AD204" s="6"/>
      <c r="AE204" s="26">
        <v>15400</v>
      </c>
      <c r="AF204" s="20" t="s">
        <v>6359</v>
      </c>
      <c r="AG204" s="27" t="s">
        <v>6360</v>
      </c>
      <c r="AH204" s="20" t="s">
        <v>6340</v>
      </c>
      <c r="AI204" s="26">
        <v>15400</v>
      </c>
      <c r="AJ204" s="20" t="s">
        <v>6359</v>
      </c>
      <c r="AK204" s="27" t="s">
        <v>6360</v>
      </c>
      <c r="AL204" s="20" t="s">
        <v>6340</v>
      </c>
      <c r="AM204" s="7"/>
      <c r="AN204" s="7"/>
      <c r="AO204" s="7"/>
      <c r="AP204" s="6"/>
      <c r="AQ204" s="6"/>
      <c r="AR204" s="6"/>
      <c r="AS204" s="7">
        <f t="shared" si="18"/>
        <v>15400</v>
      </c>
      <c r="AT204" s="7">
        <f t="shared" si="19"/>
        <v>0</v>
      </c>
      <c r="AU204" s="7">
        <v>0</v>
      </c>
      <c r="AV204" s="7">
        <v>0</v>
      </c>
      <c r="AW204" s="7">
        <v>0</v>
      </c>
      <c r="AX204" s="7">
        <v>0</v>
      </c>
      <c r="AY204" s="7">
        <v>0</v>
      </c>
      <c r="AZ204" s="7">
        <v>0</v>
      </c>
      <c r="BA204" s="7">
        <v>0</v>
      </c>
      <c r="BB204" s="7">
        <v>20000</v>
      </c>
      <c r="BC204" s="7">
        <v>0</v>
      </c>
      <c r="BD204" s="7">
        <v>0</v>
      </c>
      <c r="BE204" s="7">
        <v>0</v>
      </c>
      <c r="BF204" s="7">
        <v>0</v>
      </c>
      <c r="BG204" s="7">
        <v>0</v>
      </c>
      <c r="BH204" s="7">
        <v>0</v>
      </c>
      <c r="BI204" s="7">
        <v>0</v>
      </c>
      <c r="BJ204" s="7">
        <v>0</v>
      </c>
      <c r="BK204" s="7">
        <v>10000</v>
      </c>
      <c r="BL204" s="7">
        <v>0</v>
      </c>
      <c r="BM204" s="7">
        <v>0</v>
      </c>
      <c r="BN204" s="7">
        <v>0</v>
      </c>
      <c r="BO204" s="7">
        <v>100</v>
      </c>
    </row>
    <row r="205" spans="1:67" ht="360" x14ac:dyDescent="0.25">
      <c r="A205" s="5">
        <v>200</v>
      </c>
      <c r="B205" s="5">
        <v>200</v>
      </c>
      <c r="C205" s="19">
        <v>860</v>
      </c>
      <c r="D205" s="20">
        <v>3</v>
      </c>
      <c r="E205" s="20" t="s">
        <v>6678</v>
      </c>
      <c r="F205" s="20" t="s">
        <v>6679</v>
      </c>
      <c r="G205" s="20" t="s">
        <v>2248</v>
      </c>
      <c r="H205" s="6" t="s">
        <v>178</v>
      </c>
      <c r="I205" s="7">
        <f t="shared" si="15"/>
        <v>30</v>
      </c>
      <c r="J205" s="7">
        <f t="shared" si="16"/>
        <v>58000000</v>
      </c>
      <c r="K205" s="7">
        <f t="shared" si="17"/>
        <v>1740000000</v>
      </c>
      <c r="L205" s="6">
        <v>73</v>
      </c>
      <c r="M205" s="20" t="s">
        <v>2667</v>
      </c>
      <c r="N205" s="6" t="s">
        <v>6678</v>
      </c>
      <c r="O205" s="6" t="s">
        <v>6679</v>
      </c>
      <c r="P205" s="6" t="s">
        <v>6715</v>
      </c>
      <c r="Q205" s="6" t="s">
        <v>6716</v>
      </c>
      <c r="R205" s="6" t="s">
        <v>6717</v>
      </c>
      <c r="S205" s="6" t="s">
        <v>6718</v>
      </c>
      <c r="T205" s="6" t="s">
        <v>6719</v>
      </c>
      <c r="U205" s="6" t="s">
        <v>1946</v>
      </c>
      <c r="V205" s="6" t="s">
        <v>6712</v>
      </c>
      <c r="W205" s="6" t="s">
        <v>2160</v>
      </c>
      <c r="X205" s="7" t="s">
        <v>2248</v>
      </c>
      <c r="Y205" s="6"/>
      <c r="Z205" s="26">
        <v>69800000</v>
      </c>
      <c r="AA205" s="20" t="s">
        <v>2597</v>
      </c>
      <c r="AB205" s="6" t="s">
        <v>6758</v>
      </c>
      <c r="AC205" s="6" t="s">
        <v>6678</v>
      </c>
      <c r="AD205" s="6"/>
      <c r="AE205" s="26">
        <v>61250000</v>
      </c>
      <c r="AF205" s="20" t="s">
        <v>6753</v>
      </c>
      <c r="AG205" s="27" t="s">
        <v>6754</v>
      </c>
      <c r="AH205" s="20" t="s">
        <v>6755</v>
      </c>
      <c r="AI205" s="26"/>
      <c r="AJ205" s="20"/>
      <c r="AK205" s="27"/>
      <c r="AL205" s="20"/>
      <c r="AM205" s="7">
        <v>58000000</v>
      </c>
      <c r="AN205" s="7"/>
      <c r="AO205" s="7"/>
      <c r="AP205" s="6" t="s">
        <v>6751</v>
      </c>
      <c r="AQ205" s="6"/>
      <c r="AR205" s="6"/>
      <c r="AS205" s="7">
        <f t="shared" si="18"/>
        <v>61250000</v>
      </c>
      <c r="AT205" s="7">
        <f t="shared" si="19"/>
        <v>58000000</v>
      </c>
      <c r="AU205" s="7">
        <v>30</v>
      </c>
      <c r="AV205" s="7">
        <v>0</v>
      </c>
      <c r="AW205" s="7">
        <v>0</v>
      </c>
      <c r="AX205" s="7">
        <v>0</v>
      </c>
      <c r="AY205" s="7">
        <v>0</v>
      </c>
      <c r="AZ205" s="7">
        <v>0</v>
      </c>
      <c r="BA205" s="7">
        <v>0</v>
      </c>
      <c r="BB205" s="7">
        <v>0</v>
      </c>
      <c r="BC205" s="7">
        <v>0</v>
      </c>
      <c r="BD205" s="7">
        <v>0</v>
      </c>
      <c r="BE205" s="7">
        <v>0</v>
      </c>
      <c r="BF205" s="7">
        <v>0</v>
      </c>
      <c r="BG205" s="7">
        <v>0</v>
      </c>
      <c r="BH205" s="7">
        <v>0</v>
      </c>
      <c r="BI205" s="7">
        <v>0</v>
      </c>
      <c r="BJ205" s="7">
        <v>0</v>
      </c>
      <c r="BK205" s="7">
        <v>0</v>
      </c>
      <c r="BL205" s="7">
        <v>0</v>
      </c>
      <c r="BM205" s="7">
        <v>0</v>
      </c>
      <c r="BN205" s="7">
        <v>0</v>
      </c>
      <c r="BO205" s="7">
        <v>0</v>
      </c>
    </row>
    <row r="206" spans="1:67" ht="216" x14ac:dyDescent="0.25">
      <c r="A206" s="5">
        <v>201</v>
      </c>
      <c r="B206" s="5">
        <v>201</v>
      </c>
      <c r="C206" s="19">
        <v>864</v>
      </c>
      <c r="D206" s="20" t="s">
        <v>37</v>
      </c>
      <c r="E206" s="20" t="s">
        <v>6113</v>
      </c>
      <c r="F206" s="20" t="s">
        <v>951</v>
      </c>
      <c r="G206" s="20" t="s">
        <v>2248</v>
      </c>
      <c r="H206" s="6" t="s">
        <v>179</v>
      </c>
      <c r="I206" s="7">
        <f t="shared" si="15"/>
        <v>0</v>
      </c>
      <c r="J206" s="7">
        <f t="shared" si="16"/>
        <v>0</v>
      </c>
      <c r="K206" s="7">
        <f t="shared" si="17"/>
        <v>0</v>
      </c>
      <c r="L206" s="6">
        <v>73</v>
      </c>
      <c r="M206" s="20" t="s">
        <v>2667</v>
      </c>
      <c r="N206" s="6" t="s">
        <v>587</v>
      </c>
      <c r="O206" s="6" t="s">
        <v>951</v>
      </c>
      <c r="P206" s="6" t="s">
        <v>1411</v>
      </c>
      <c r="Q206" s="6" t="s">
        <v>1187</v>
      </c>
      <c r="R206" s="6" t="s">
        <v>1412</v>
      </c>
      <c r="S206" s="6" t="s">
        <v>5329</v>
      </c>
      <c r="T206" s="6" t="s">
        <v>1801</v>
      </c>
      <c r="U206" s="6" t="s">
        <v>1946</v>
      </c>
      <c r="V206" s="6" t="s">
        <v>2033</v>
      </c>
      <c r="W206" s="6" t="s">
        <v>2195</v>
      </c>
      <c r="X206" s="7" t="s">
        <v>2248</v>
      </c>
      <c r="Y206" s="6"/>
      <c r="Z206" s="26">
        <v>85100000</v>
      </c>
      <c r="AA206" s="20" t="s">
        <v>2628</v>
      </c>
      <c r="AB206" s="6" t="s">
        <v>2390</v>
      </c>
      <c r="AC206" s="6"/>
      <c r="AD206" s="6"/>
      <c r="AE206" s="26"/>
      <c r="AF206" s="20"/>
      <c r="AG206" s="27"/>
      <c r="AH206" s="20"/>
      <c r="AI206" s="26"/>
      <c r="AJ206" s="20"/>
      <c r="AK206" s="27"/>
      <c r="AL206" s="20"/>
      <c r="AM206" s="7"/>
      <c r="AN206" s="7"/>
      <c r="AO206" s="7"/>
      <c r="AP206" s="6"/>
      <c r="AQ206" s="6"/>
      <c r="AR206" s="6"/>
      <c r="AS206" s="7">
        <f t="shared" si="18"/>
        <v>0</v>
      </c>
      <c r="AT206" s="7">
        <f t="shared" si="19"/>
        <v>0</v>
      </c>
      <c r="AU206" s="7">
        <v>0</v>
      </c>
      <c r="AV206" s="7">
        <v>0</v>
      </c>
      <c r="AW206" s="7">
        <v>0</v>
      </c>
      <c r="AX206" s="7">
        <v>0</v>
      </c>
      <c r="AY206" s="7">
        <v>0</v>
      </c>
      <c r="AZ206" s="7">
        <v>0</v>
      </c>
      <c r="BA206" s="7">
        <v>0</v>
      </c>
      <c r="BB206" s="7">
        <v>0</v>
      </c>
      <c r="BC206" s="7">
        <v>0</v>
      </c>
      <c r="BD206" s="7">
        <v>0</v>
      </c>
      <c r="BE206" s="7">
        <v>0</v>
      </c>
      <c r="BF206" s="7">
        <v>0</v>
      </c>
      <c r="BG206" s="7">
        <v>0</v>
      </c>
      <c r="BH206" s="7">
        <v>0</v>
      </c>
      <c r="BI206" s="7">
        <v>0</v>
      </c>
      <c r="BJ206" s="7">
        <v>0</v>
      </c>
      <c r="BK206" s="7">
        <v>0</v>
      </c>
      <c r="BL206" s="7">
        <v>0</v>
      </c>
      <c r="BM206" s="7">
        <v>0</v>
      </c>
      <c r="BN206" s="7">
        <v>0</v>
      </c>
      <c r="BO206" s="7">
        <v>0</v>
      </c>
    </row>
    <row r="207" spans="1:67" ht="144" x14ac:dyDescent="0.25">
      <c r="A207" s="5">
        <v>202</v>
      </c>
      <c r="B207" s="5">
        <v>202</v>
      </c>
      <c r="C207" s="19">
        <v>866</v>
      </c>
      <c r="D207" s="20" t="s">
        <v>37</v>
      </c>
      <c r="E207" s="20" t="s">
        <v>6114</v>
      </c>
      <c r="F207" s="20" t="s">
        <v>952</v>
      </c>
      <c r="G207" s="20" t="s">
        <v>2248</v>
      </c>
      <c r="H207" s="6" t="s">
        <v>180</v>
      </c>
      <c r="I207" s="7">
        <f t="shared" si="15"/>
        <v>0</v>
      </c>
      <c r="J207" s="7">
        <f t="shared" si="16"/>
        <v>56000000</v>
      </c>
      <c r="K207" s="7">
        <f t="shared" si="17"/>
        <v>0</v>
      </c>
      <c r="L207" s="6">
        <v>126</v>
      </c>
      <c r="M207" s="20" t="s">
        <v>2667</v>
      </c>
      <c r="N207" s="6" t="s">
        <v>588</v>
      </c>
      <c r="O207" s="6" t="s">
        <v>952</v>
      </c>
      <c r="P207" s="6" t="s">
        <v>1413</v>
      </c>
      <c r="Q207" s="6" t="s">
        <v>1288</v>
      </c>
      <c r="R207" s="6" t="s">
        <v>1414</v>
      </c>
      <c r="S207" s="6" t="s">
        <v>5330</v>
      </c>
      <c r="T207" s="6" t="s">
        <v>1802</v>
      </c>
      <c r="U207" s="6" t="s">
        <v>1946</v>
      </c>
      <c r="V207" s="6" t="s">
        <v>2034</v>
      </c>
      <c r="W207" s="6" t="s">
        <v>2196</v>
      </c>
      <c r="X207" s="7" t="s">
        <v>2248</v>
      </c>
      <c r="Y207" s="6"/>
      <c r="Z207" s="26">
        <v>57500000</v>
      </c>
      <c r="AA207" s="20" t="s">
        <v>2597</v>
      </c>
      <c r="AB207" s="6" t="s">
        <v>2391</v>
      </c>
      <c r="AC207" s="6"/>
      <c r="AD207" s="6"/>
      <c r="AE207" s="26">
        <v>56000000</v>
      </c>
      <c r="AF207" s="20" t="s">
        <v>6334</v>
      </c>
      <c r="AG207" s="27" t="s">
        <v>6335</v>
      </c>
      <c r="AH207" s="20" t="s">
        <v>5938</v>
      </c>
      <c r="AI207" s="26">
        <v>56000000</v>
      </c>
      <c r="AJ207" s="20" t="s">
        <v>6334</v>
      </c>
      <c r="AK207" s="27" t="s">
        <v>6335</v>
      </c>
      <c r="AL207" s="20" t="s">
        <v>5938</v>
      </c>
      <c r="AM207" s="7"/>
      <c r="AN207" s="7"/>
      <c r="AO207" s="7"/>
      <c r="AP207" s="6"/>
      <c r="AQ207" s="6"/>
      <c r="AR207" s="6"/>
      <c r="AS207" s="7">
        <f t="shared" si="18"/>
        <v>56000000</v>
      </c>
      <c r="AT207" s="7">
        <f t="shared" si="19"/>
        <v>0</v>
      </c>
      <c r="AU207" s="7">
        <v>0</v>
      </c>
      <c r="AV207" s="7">
        <v>0</v>
      </c>
      <c r="AW207" s="7">
        <v>0</v>
      </c>
      <c r="AX207" s="7">
        <v>0</v>
      </c>
      <c r="AY207" s="7">
        <v>0</v>
      </c>
      <c r="AZ207" s="7">
        <v>0</v>
      </c>
      <c r="BA207" s="7">
        <v>0</v>
      </c>
      <c r="BB207" s="7">
        <v>0</v>
      </c>
      <c r="BC207" s="7">
        <v>0</v>
      </c>
      <c r="BD207" s="7">
        <v>0</v>
      </c>
      <c r="BE207" s="7">
        <v>0</v>
      </c>
      <c r="BF207" s="7">
        <v>0</v>
      </c>
      <c r="BG207" s="7">
        <v>0</v>
      </c>
      <c r="BH207" s="7">
        <v>0</v>
      </c>
      <c r="BI207" s="7">
        <v>0</v>
      </c>
      <c r="BJ207" s="7">
        <v>0</v>
      </c>
      <c r="BK207" s="7">
        <v>0</v>
      </c>
      <c r="BL207" s="7">
        <v>0</v>
      </c>
      <c r="BM207" s="7">
        <v>0</v>
      </c>
      <c r="BN207" s="7">
        <v>0</v>
      </c>
      <c r="BO207" s="7">
        <v>0</v>
      </c>
    </row>
    <row r="208" spans="1:67" ht="180" x14ac:dyDescent="0.25">
      <c r="A208" s="5">
        <v>203</v>
      </c>
      <c r="B208" s="5">
        <v>203</v>
      </c>
      <c r="C208" s="19">
        <v>867</v>
      </c>
      <c r="D208" s="20" t="s">
        <v>37</v>
      </c>
      <c r="E208" s="20" t="s">
        <v>6115</v>
      </c>
      <c r="F208" s="20" t="s">
        <v>953</v>
      </c>
      <c r="G208" s="20" t="s">
        <v>2248</v>
      </c>
      <c r="H208" s="6" t="s">
        <v>181</v>
      </c>
      <c r="I208" s="7">
        <f t="shared" si="15"/>
        <v>4</v>
      </c>
      <c r="J208" s="7">
        <f t="shared" si="16"/>
        <v>0</v>
      </c>
      <c r="K208" s="7">
        <f t="shared" si="17"/>
        <v>0</v>
      </c>
      <c r="L208" s="6">
        <v>165</v>
      </c>
      <c r="M208" s="20" t="s">
        <v>2667</v>
      </c>
      <c r="N208" s="6" t="s">
        <v>589</v>
      </c>
      <c r="O208" s="6" t="s">
        <v>953</v>
      </c>
      <c r="P208" s="6" t="s">
        <v>1293</v>
      </c>
      <c r="Q208" s="6" t="s">
        <v>1288</v>
      </c>
      <c r="R208" s="6" t="s">
        <v>1294</v>
      </c>
      <c r="S208" s="6" t="s">
        <v>5331</v>
      </c>
      <c r="T208" s="6" t="s">
        <v>1803</v>
      </c>
      <c r="U208" s="6" t="s">
        <v>1946</v>
      </c>
      <c r="V208" s="6" t="s">
        <v>1989</v>
      </c>
      <c r="W208" s="6" t="s">
        <v>2172</v>
      </c>
      <c r="X208" s="7" t="s">
        <v>2248</v>
      </c>
      <c r="Y208" s="6"/>
      <c r="Z208" s="26">
        <v>41250000</v>
      </c>
      <c r="AA208" s="20" t="s">
        <v>2597</v>
      </c>
      <c r="AB208" s="6" t="s">
        <v>2392</v>
      </c>
      <c r="AC208" s="6"/>
      <c r="AD208" s="6"/>
      <c r="AE208" s="26"/>
      <c r="AF208" s="20"/>
      <c r="AG208" s="27"/>
      <c r="AH208" s="20"/>
      <c r="AI208" s="26"/>
      <c r="AJ208" s="20"/>
      <c r="AK208" s="27"/>
      <c r="AL208" s="20"/>
      <c r="AM208" s="7"/>
      <c r="AN208" s="7"/>
      <c r="AO208" s="7"/>
      <c r="AP208" s="6"/>
      <c r="AQ208" s="6"/>
      <c r="AR208" s="6"/>
      <c r="AS208" s="7">
        <f t="shared" si="18"/>
        <v>0</v>
      </c>
      <c r="AT208" s="7">
        <f t="shared" si="19"/>
        <v>0</v>
      </c>
      <c r="AU208" s="7">
        <v>0</v>
      </c>
      <c r="AV208" s="7">
        <v>0</v>
      </c>
      <c r="AW208" s="7">
        <v>0</v>
      </c>
      <c r="AX208" s="7">
        <v>0</v>
      </c>
      <c r="AY208" s="7">
        <v>0</v>
      </c>
      <c r="AZ208" s="7">
        <v>0</v>
      </c>
      <c r="BA208" s="7">
        <v>0</v>
      </c>
      <c r="BB208" s="7">
        <v>4</v>
      </c>
      <c r="BC208" s="7">
        <v>0</v>
      </c>
      <c r="BD208" s="7">
        <v>0</v>
      </c>
      <c r="BE208" s="7">
        <v>0</v>
      </c>
      <c r="BF208" s="7">
        <v>0</v>
      </c>
      <c r="BG208" s="7">
        <v>0</v>
      </c>
      <c r="BH208" s="7">
        <v>0</v>
      </c>
      <c r="BI208" s="7">
        <v>0</v>
      </c>
      <c r="BJ208" s="7">
        <v>0</v>
      </c>
      <c r="BK208" s="7">
        <v>0</v>
      </c>
      <c r="BL208" s="7">
        <v>0</v>
      </c>
      <c r="BM208" s="7">
        <v>0</v>
      </c>
      <c r="BN208" s="7">
        <v>0</v>
      </c>
      <c r="BO208" s="7">
        <v>0</v>
      </c>
    </row>
    <row r="209" spans="1:67" ht="300" x14ac:dyDescent="0.25">
      <c r="A209" s="5">
        <v>204</v>
      </c>
      <c r="B209" s="5">
        <v>204</v>
      </c>
      <c r="C209" s="19">
        <v>869</v>
      </c>
      <c r="D209" s="20">
        <v>2</v>
      </c>
      <c r="E209" s="20" t="s">
        <v>6680</v>
      </c>
      <c r="F209" s="20" t="s">
        <v>6671</v>
      </c>
      <c r="G209" s="20" t="s">
        <v>2248</v>
      </c>
      <c r="H209" s="6" t="s">
        <v>182</v>
      </c>
      <c r="I209" s="7">
        <f t="shared" si="15"/>
        <v>0</v>
      </c>
      <c r="J209" s="7">
        <f t="shared" si="16"/>
        <v>39790000</v>
      </c>
      <c r="K209" s="7">
        <f t="shared" si="17"/>
        <v>0</v>
      </c>
      <c r="L209" s="6">
        <v>139</v>
      </c>
      <c r="M209" s="20" t="s">
        <v>2667</v>
      </c>
      <c r="N209" s="6" t="s">
        <v>6680</v>
      </c>
      <c r="O209" s="6" t="s">
        <v>6671</v>
      </c>
      <c r="P209" s="6" t="s">
        <v>6708</v>
      </c>
      <c r="Q209" s="6" t="s">
        <v>1574</v>
      </c>
      <c r="R209" s="6" t="s">
        <v>6709</v>
      </c>
      <c r="S209" s="6" t="s">
        <v>6710</v>
      </c>
      <c r="T209" s="6" t="s">
        <v>6711</v>
      </c>
      <c r="U209" s="6" t="s">
        <v>1946</v>
      </c>
      <c r="V209" s="6" t="s">
        <v>6712</v>
      </c>
      <c r="W209" s="6" t="s">
        <v>2160</v>
      </c>
      <c r="X209" s="7" t="s">
        <v>2248</v>
      </c>
      <c r="Y209" s="6"/>
      <c r="Z209" s="26">
        <v>48050000</v>
      </c>
      <c r="AA209" s="20" t="s">
        <v>2597</v>
      </c>
      <c r="AB209" s="6" t="s">
        <v>6752</v>
      </c>
      <c r="AC209" s="6" t="s">
        <v>6680</v>
      </c>
      <c r="AD209" s="6"/>
      <c r="AE209" s="26">
        <v>42400000</v>
      </c>
      <c r="AF209" s="20" t="s">
        <v>6753</v>
      </c>
      <c r="AG209" s="27" t="s">
        <v>6754</v>
      </c>
      <c r="AH209" s="20" t="s">
        <v>6755</v>
      </c>
      <c r="AI209" s="26"/>
      <c r="AJ209" s="20"/>
      <c r="AK209" s="27"/>
      <c r="AL209" s="20"/>
      <c r="AM209" s="7">
        <v>39790000</v>
      </c>
      <c r="AN209" s="7"/>
      <c r="AO209" s="7"/>
      <c r="AP209" s="6" t="s">
        <v>6751</v>
      </c>
      <c r="AQ209" s="6"/>
      <c r="AR209" s="6"/>
      <c r="AS209" s="7">
        <f t="shared" si="18"/>
        <v>42400000</v>
      </c>
      <c r="AT209" s="7">
        <f t="shared" si="19"/>
        <v>39790000</v>
      </c>
      <c r="AU209" s="7">
        <v>0</v>
      </c>
      <c r="AV209" s="7">
        <v>0</v>
      </c>
      <c r="AW209" s="7">
        <v>0</v>
      </c>
      <c r="AX209" s="7">
        <v>0</v>
      </c>
      <c r="AY209" s="7">
        <v>0</v>
      </c>
      <c r="AZ209" s="7">
        <v>0</v>
      </c>
      <c r="BA209" s="7">
        <v>0</v>
      </c>
      <c r="BB209" s="7">
        <v>0</v>
      </c>
      <c r="BC209" s="7">
        <v>0</v>
      </c>
      <c r="BD209" s="7">
        <v>0</v>
      </c>
      <c r="BE209" s="7">
        <v>0</v>
      </c>
      <c r="BF209" s="7">
        <v>0</v>
      </c>
      <c r="BG209" s="7">
        <v>0</v>
      </c>
      <c r="BH209" s="7">
        <v>0</v>
      </c>
      <c r="BI209" s="7">
        <v>0</v>
      </c>
      <c r="BJ209" s="7">
        <v>0</v>
      </c>
      <c r="BK209" s="7">
        <v>0</v>
      </c>
      <c r="BL209" s="7">
        <v>0</v>
      </c>
      <c r="BM209" s="7">
        <v>0</v>
      </c>
      <c r="BN209" s="7">
        <v>0</v>
      </c>
      <c r="BO209" s="7">
        <v>0</v>
      </c>
    </row>
    <row r="210" spans="1:67" ht="300" x14ac:dyDescent="0.25">
      <c r="A210" s="5">
        <v>205</v>
      </c>
      <c r="B210" s="5">
        <v>205</v>
      </c>
      <c r="C210" s="19">
        <v>870</v>
      </c>
      <c r="D210" s="20">
        <v>2</v>
      </c>
      <c r="E210" s="20" t="s">
        <v>182</v>
      </c>
      <c r="F210" s="20" t="s">
        <v>6671</v>
      </c>
      <c r="G210" s="20" t="s">
        <v>2248</v>
      </c>
      <c r="H210" s="6" t="s">
        <v>182</v>
      </c>
      <c r="I210" s="7">
        <f t="shared" si="15"/>
        <v>0</v>
      </c>
      <c r="J210" s="7">
        <f t="shared" si="16"/>
        <v>39790000</v>
      </c>
      <c r="K210" s="7">
        <f t="shared" si="17"/>
        <v>0</v>
      </c>
      <c r="L210" s="6">
        <v>139</v>
      </c>
      <c r="M210" s="20" t="s">
        <v>2667</v>
      </c>
      <c r="N210" s="6" t="s">
        <v>6680</v>
      </c>
      <c r="O210" s="6" t="s">
        <v>6671</v>
      </c>
      <c r="P210" s="6" t="s">
        <v>6708</v>
      </c>
      <c r="Q210" s="6" t="s">
        <v>1574</v>
      </c>
      <c r="R210" s="6" t="s">
        <v>6709</v>
      </c>
      <c r="S210" s="6" t="s">
        <v>6710</v>
      </c>
      <c r="T210" s="6" t="s">
        <v>6711</v>
      </c>
      <c r="U210" s="6" t="s">
        <v>1946</v>
      </c>
      <c r="V210" s="6" t="s">
        <v>6712</v>
      </c>
      <c r="W210" s="6" t="s">
        <v>2160</v>
      </c>
      <c r="X210" s="7" t="s">
        <v>2248</v>
      </c>
      <c r="Y210" s="6"/>
      <c r="Z210" s="26">
        <v>48050000</v>
      </c>
      <c r="AA210" s="20" t="s">
        <v>2597</v>
      </c>
      <c r="AB210" s="6" t="s">
        <v>6752</v>
      </c>
      <c r="AC210" s="6" t="s">
        <v>6680</v>
      </c>
      <c r="AD210" s="6"/>
      <c r="AE210" s="26">
        <v>42400000</v>
      </c>
      <c r="AF210" s="20" t="s">
        <v>6753</v>
      </c>
      <c r="AG210" s="27" t="s">
        <v>6754</v>
      </c>
      <c r="AH210" s="20" t="s">
        <v>6755</v>
      </c>
      <c r="AI210" s="26"/>
      <c r="AJ210" s="20"/>
      <c r="AK210" s="27"/>
      <c r="AL210" s="20"/>
      <c r="AM210" s="7">
        <v>39790000</v>
      </c>
      <c r="AN210" s="7"/>
      <c r="AO210" s="7"/>
      <c r="AP210" s="6" t="s">
        <v>6751</v>
      </c>
      <c r="AQ210" s="6"/>
      <c r="AR210" s="6"/>
      <c r="AS210" s="7">
        <f t="shared" si="18"/>
        <v>42400000</v>
      </c>
      <c r="AT210" s="7">
        <f t="shared" si="19"/>
        <v>39790000</v>
      </c>
      <c r="AU210" s="7">
        <v>0</v>
      </c>
      <c r="AV210" s="7">
        <v>0</v>
      </c>
      <c r="AW210" s="7">
        <v>0</v>
      </c>
      <c r="AX210" s="7">
        <v>0</v>
      </c>
      <c r="AY210" s="7">
        <v>0</v>
      </c>
      <c r="AZ210" s="7">
        <v>0</v>
      </c>
      <c r="BA210" s="7">
        <v>0</v>
      </c>
      <c r="BB210" s="7">
        <v>0</v>
      </c>
      <c r="BC210" s="7">
        <v>0</v>
      </c>
      <c r="BD210" s="7">
        <v>0</v>
      </c>
      <c r="BE210" s="7">
        <v>0</v>
      </c>
      <c r="BF210" s="7">
        <v>0</v>
      </c>
      <c r="BG210" s="7">
        <v>0</v>
      </c>
      <c r="BH210" s="7">
        <v>0</v>
      </c>
      <c r="BI210" s="7">
        <v>0</v>
      </c>
      <c r="BJ210" s="7">
        <v>0</v>
      </c>
      <c r="BK210" s="7">
        <v>0</v>
      </c>
      <c r="BL210" s="7">
        <v>0</v>
      </c>
      <c r="BM210" s="7">
        <v>0</v>
      </c>
      <c r="BN210" s="7">
        <v>0</v>
      </c>
      <c r="BO210" s="7">
        <v>0</v>
      </c>
    </row>
    <row r="211" spans="1:67" ht="144" x14ac:dyDescent="0.25">
      <c r="A211" s="5">
        <v>206</v>
      </c>
      <c r="B211" s="5">
        <v>206</v>
      </c>
      <c r="C211" s="19">
        <v>871</v>
      </c>
      <c r="D211" s="20" t="s">
        <v>37</v>
      </c>
      <c r="E211" s="20" t="s">
        <v>6116</v>
      </c>
      <c r="F211" s="20" t="s">
        <v>954</v>
      </c>
      <c r="G211" s="20" t="s">
        <v>2248</v>
      </c>
      <c r="H211" s="6" t="s">
        <v>183</v>
      </c>
      <c r="I211" s="7">
        <f t="shared" si="15"/>
        <v>0</v>
      </c>
      <c r="J211" s="7">
        <f t="shared" si="16"/>
        <v>56000000</v>
      </c>
      <c r="K211" s="7">
        <f t="shared" si="17"/>
        <v>0</v>
      </c>
      <c r="L211" s="6">
        <v>126</v>
      </c>
      <c r="M211" s="20" t="s">
        <v>2667</v>
      </c>
      <c r="N211" s="6" t="s">
        <v>590</v>
      </c>
      <c r="O211" s="6" t="s">
        <v>954</v>
      </c>
      <c r="P211" s="6" t="s">
        <v>1417</v>
      </c>
      <c r="Q211" s="6" t="s">
        <v>1288</v>
      </c>
      <c r="R211" s="6" t="s">
        <v>1418</v>
      </c>
      <c r="S211" s="6" t="s">
        <v>5332</v>
      </c>
      <c r="T211" s="6" t="s">
        <v>1804</v>
      </c>
      <c r="U211" s="6" t="s">
        <v>1946</v>
      </c>
      <c r="V211" s="6" t="s">
        <v>2034</v>
      </c>
      <c r="W211" s="6" t="s">
        <v>2196</v>
      </c>
      <c r="X211" s="7" t="s">
        <v>2248</v>
      </c>
      <c r="Y211" s="6"/>
      <c r="Z211" s="26">
        <v>57500000</v>
      </c>
      <c r="AA211" s="20" t="s">
        <v>2597</v>
      </c>
      <c r="AB211" s="6" t="s">
        <v>2393</v>
      </c>
      <c r="AC211" s="6"/>
      <c r="AD211" s="6"/>
      <c r="AE211" s="26">
        <v>52000000</v>
      </c>
      <c r="AF211" s="20" t="s">
        <v>6362</v>
      </c>
      <c r="AG211" s="27" t="s">
        <v>6363</v>
      </c>
      <c r="AH211" s="20" t="s">
        <v>5982</v>
      </c>
      <c r="AI211" s="26">
        <v>56000000</v>
      </c>
      <c r="AJ211" s="20" t="s">
        <v>6334</v>
      </c>
      <c r="AK211" s="27" t="s">
        <v>6335</v>
      </c>
      <c r="AL211" s="20" t="s">
        <v>5938</v>
      </c>
      <c r="AM211" s="7"/>
      <c r="AN211" s="7"/>
      <c r="AO211" s="7"/>
      <c r="AP211" s="6"/>
      <c r="AQ211" s="6"/>
      <c r="AR211" s="6"/>
      <c r="AS211" s="7">
        <f t="shared" si="18"/>
        <v>56000000</v>
      </c>
      <c r="AT211" s="7">
        <f t="shared" si="19"/>
        <v>0</v>
      </c>
      <c r="AU211" s="7">
        <v>0</v>
      </c>
      <c r="AV211" s="7">
        <v>0</v>
      </c>
      <c r="AW211" s="7">
        <v>0</v>
      </c>
      <c r="AX211" s="7">
        <v>0</v>
      </c>
      <c r="AY211" s="7">
        <v>0</v>
      </c>
      <c r="AZ211" s="7">
        <v>0</v>
      </c>
      <c r="BA211" s="7">
        <v>0</v>
      </c>
      <c r="BB211" s="7">
        <v>0</v>
      </c>
      <c r="BC211" s="7">
        <v>0</v>
      </c>
      <c r="BD211" s="7">
        <v>0</v>
      </c>
      <c r="BE211" s="7">
        <v>0</v>
      </c>
      <c r="BF211" s="7">
        <v>0</v>
      </c>
      <c r="BG211" s="7">
        <v>0</v>
      </c>
      <c r="BH211" s="7">
        <v>0</v>
      </c>
      <c r="BI211" s="7">
        <v>0</v>
      </c>
      <c r="BJ211" s="7">
        <v>0</v>
      </c>
      <c r="BK211" s="7">
        <v>0</v>
      </c>
      <c r="BL211" s="7">
        <v>0</v>
      </c>
      <c r="BM211" s="7">
        <v>0</v>
      </c>
      <c r="BN211" s="7">
        <v>0</v>
      </c>
      <c r="BO211" s="7">
        <v>0</v>
      </c>
    </row>
    <row r="212" spans="1:67" ht="252" x14ac:dyDescent="0.25">
      <c r="A212" s="5">
        <v>207</v>
      </c>
      <c r="B212" s="5">
        <v>207</v>
      </c>
      <c r="C212" s="19">
        <v>872</v>
      </c>
      <c r="D212" s="20">
        <v>2</v>
      </c>
      <c r="E212" s="20" t="s">
        <v>6672</v>
      </c>
      <c r="F212" s="20" t="s">
        <v>6673</v>
      </c>
      <c r="G212" s="20" t="s">
        <v>2248</v>
      </c>
      <c r="H212" s="6" t="s">
        <v>184</v>
      </c>
      <c r="I212" s="7">
        <f t="shared" si="15"/>
        <v>0</v>
      </c>
      <c r="J212" s="7">
        <f t="shared" si="16"/>
        <v>58290000</v>
      </c>
      <c r="K212" s="7">
        <f t="shared" si="17"/>
        <v>0</v>
      </c>
      <c r="L212" s="6">
        <v>73</v>
      </c>
      <c r="M212" s="20" t="s">
        <v>2667</v>
      </c>
      <c r="N212" s="6" t="s">
        <v>6672</v>
      </c>
      <c r="O212" s="6" t="s">
        <v>6673</v>
      </c>
      <c r="P212" s="6" t="s">
        <v>6708</v>
      </c>
      <c r="Q212" s="6" t="s">
        <v>1574</v>
      </c>
      <c r="R212" s="6" t="s">
        <v>6709</v>
      </c>
      <c r="S212" s="6" t="s">
        <v>6713</v>
      </c>
      <c r="T212" s="6" t="s">
        <v>6711</v>
      </c>
      <c r="U212" s="6" t="s">
        <v>1946</v>
      </c>
      <c r="V212" s="6" t="s">
        <v>6712</v>
      </c>
      <c r="W212" s="6" t="s">
        <v>2160</v>
      </c>
      <c r="X212" s="7" t="s">
        <v>2248</v>
      </c>
      <c r="Y212" s="6"/>
      <c r="Z212" s="26">
        <v>71050000</v>
      </c>
      <c r="AA212" s="20" t="s">
        <v>2597</v>
      </c>
      <c r="AB212" s="6" t="s">
        <v>6756</v>
      </c>
      <c r="AC212" s="6" t="s">
        <v>6744</v>
      </c>
      <c r="AD212" s="6"/>
      <c r="AE212" s="26">
        <v>61600000</v>
      </c>
      <c r="AF212" s="20" t="s">
        <v>6753</v>
      </c>
      <c r="AG212" s="27" t="s">
        <v>6754</v>
      </c>
      <c r="AH212" s="20" t="s">
        <v>6755</v>
      </c>
      <c r="AI212" s="26"/>
      <c r="AJ212" s="20"/>
      <c r="AK212" s="27"/>
      <c r="AL212" s="20"/>
      <c r="AM212" s="7">
        <v>58290000</v>
      </c>
      <c r="AN212" s="7"/>
      <c r="AO212" s="7"/>
      <c r="AP212" s="6" t="s">
        <v>6751</v>
      </c>
      <c r="AQ212" s="6"/>
      <c r="AR212" s="6"/>
      <c r="AS212" s="7">
        <f t="shared" si="18"/>
        <v>61600000</v>
      </c>
      <c r="AT212" s="7">
        <f t="shared" si="19"/>
        <v>58290000</v>
      </c>
      <c r="AU212" s="7">
        <v>0</v>
      </c>
      <c r="AV212" s="7">
        <v>0</v>
      </c>
      <c r="AW212" s="7">
        <v>0</v>
      </c>
      <c r="AX212" s="7">
        <v>0</v>
      </c>
      <c r="AY212" s="7">
        <v>0</v>
      </c>
      <c r="AZ212" s="7">
        <v>0</v>
      </c>
      <c r="BA212" s="7">
        <v>0</v>
      </c>
      <c r="BB212" s="7">
        <v>0</v>
      </c>
      <c r="BC212" s="7">
        <v>0</v>
      </c>
      <c r="BD212" s="7">
        <v>0</v>
      </c>
      <c r="BE212" s="7">
        <v>0</v>
      </c>
      <c r="BF212" s="7">
        <v>0</v>
      </c>
      <c r="BG212" s="7">
        <v>0</v>
      </c>
      <c r="BH212" s="7">
        <v>0</v>
      </c>
      <c r="BI212" s="7">
        <v>0</v>
      </c>
      <c r="BJ212" s="7">
        <v>0</v>
      </c>
      <c r="BK212" s="7">
        <v>0</v>
      </c>
      <c r="BL212" s="7">
        <v>0</v>
      </c>
      <c r="BM212" s="7">
        <v>0</v>
      </c>
      <c r="BN212" s="7">
        <v>0</v>
      </c>
      <c r="BO212" s="7">
        <v>0</v>
      </c>
    </row>
    <row r="213" spans="1:67" ht="252" x14ac:dyDescent="0.25">
      <c r="A213" s="5">
        <v>208</v>
      </c>
      <c r="B213" s="5">
        <v>208</v>
      </c>
      <c r="C213" s="19">
        <v>873</v>
      </c>
      <c r="D213" s="20">
        <v>2</v>
      </c>
      <c r="E213" s="20" t="s">
        <v>6681</v>
      </c>
      <c r="F213" s="20" t="s">
        <v>6673</v>
      </c>
      <c r="G213" s="20" t="s">
        <v>2248</v>
      </c>
      <c r="H213" s="6" t="s">
        <v>185</v>
      </c>
      <c r="I213" s="7">
        <f t="shared" si="15"/>
        <v>0</v>
      </c>
      <c r="J213" s="7">
        <f t="shared" si="16"/>
        <v>58290000</v>
      </c>
      <c r="K213" s="7">
        <f t="shared" si="17"/>
        <v>0</v>
      </c>
      <c r="L213" s="6">
        <v>126</v>
      </c>
      <c r="M213" s="20" t="s">
        <v>2667</v>
      </c>
      <c r="N213" s="6" t="s">
        <v>6672</v>
      </c>
      <c r="O213" s="6" t="s">
        <v>6673</v>
      </c>
      <c r="P213" s="6" t="s">
        <v>6708</v>
      </c>
      <c r="Q213" s="6" t="s">
        <v>1574</v>
      </c>
      <c r="R213" s="6" t="s">
        <v>6709</v>
      </c>
      <c r="S213" s="6" t="s">
        <v>6713</v>
      </c>
      <c r="T213" s="6" t="s">
        <v>6711</v>
      </c>
      <c r="U213" s="6" t="s">
        <v>1946</v>
      </c>
      <c r="V213" s="6" t="s">
        <v>6712</v>
      </c>
      <c r="W213" s="6" t="s">
        <v>2160</v>
      </c>
      <c r="X213" s="7" t="s">
        <v>2248</v>
      </c>
      <c r="Y213" s="6"/>
      <c r="Z213" s="26">
        <v>71050000</v>
      </c>
      <c r="AA213" s="20" t="s">
        <v>2597</v>
      </c>
      <c r="AB213" s="6" t="s">
        <v>6756</v>
      </c>
      <c r="AC213" s="6" t="s">
        <v>6744</v>
      </c>
      <c r="AD213" s="6"/>
      <c r="AE213" s="26">
        <v>61600000</v>
      </c>
      <c r="AF213" s="20" t="s">
        <v>6753</v>
      </c>
      <c r="AG213" s="27" t="s">
        <v>6754</v>
      </c>
      <c r="AH213" s="20" t="s">
        <v>6755</v>
      </c>
      <c r="AI213" s="26"/>
      <c r="AJ213" s="20"/>
      <c r="AK213" s="27"/>
      <c r="AL213" s="20"/>
      <c r="AM213" s="7">
        <v>58290000</v>
      </c>
      <c r="AN213" s="7"/>
      <c r="AO213" s="7"/>
      <c r="AP213" s="6" t="s">
        <v>6751</v>
      </c>
      <c r="AQ213" s="6"/>
      <c r="AR213" s="6"/>
      <c r="AS213" s="7">
        <f t="shared" si="18"/>
        <v>61600000</v>
      </c>
      <c r="AT213" s="7">
        <f t="shared" si="19"/>
        <v>58290000</v>
      </c>
      <c r="AU213" s="7">
        <v>0</v>
      </c>
      <c r="AV213" s="7">
        <v>0</v>
      </c>
      <c r="AW213" s="7">
        <v>0</v>
      </c>
      <c r="AX213" s="7">
        <v>0</v>
      </c>
      <c r="AY213" s="7">
        <v>0</v>
      </c>
      <c r="AZ213" s="7">
        <v>0</v>
      </c>
      <c r="BA213" s="7">
        <v>0</v>
      </c>
      <c r="BB213" s="7">
        <v>0</v>
      </c>
      <c r="BC213" s="7">
        <v>0</v>
      </c>
      <c r="BD213" s="7">
        <v>0</v>
      </c>
      <c r="BE213" s="7">
        <v>0</v>
      </c>
      <c r="BF213" s="7">
        <v>0</v>
      </c>
      <c r="BG213" s="7">
        <v>0</v>
      </c>
      <c r="BH213" s="7">
        <v>0</v>
      </c>
      <c r="BI213" s="7">
        <v>0</v>
      </c>
      <c r="BJ213" s="7">
        <v>0</v>
      </c>
      <c r="BK213" s="7">
        <v>0</v>
      </c>
      <c r="BL213" s="7">
        <v>0</v>
      </c>
      <c r="BM213" s="7">
        <v>0</v>
      </c>
      <c r="BN213" s="7">
        <v>0</v>
      </c>
      <c r="BO213" s="7">
        <v>0</v>
      </c>
    </row>
    <row r="214" spans="1:67" ht="312" x14ac:dyDescent="0.25">
      <c r="A214" s="5">
        <v>209</v>
      </c>
      <c r="B214" s="5">
        <v>209</v>
      </c>
      <c r="C214" s="19">
        <v>875</v>
      </c>
      <c r="D214" s="20" t="s">
        <v>37</v>
      </c>
      <c r="E214" s="20" t="s">
        <v>186</v>
      </c>
      <c r="F214" s="20" t="s">
        <v>6117</v>
      </c>
      <c r="G214" s="20" t="s">
        <v>2248</v>
      </c>
      <c r="H214" s="6" t="s">
        <v>186</v>
      </c>
      <c r="I214" s="7">
        <f t="shared" si="15"/>
        <v>7</v>
      </c>
      <c r="J214" s="7">
        <f t="shared" si="16"/>
        <v>56900000</v>
      </c>
      <c r="K214" s="7">
        <f t="shared" si="17"/>
        <v>398300000</v>
      </c>
      <c r="L214" s="6">
        <v>18</v>
      </c>
      <c r="M214" s="20" t="s">
        <v>2667</v>
      </c>
      <c r="N214" s="6" t="s">
        <v>591</v>
      </c>
      <c r="O214" s="6" t="s">
        <v>955</v>
      </c>
      <c r="P214" s="6" t="s">
        <v>1415</v>
      </c>
      <c r="Q214" s="6" t="s">
        <v>1288</v>
      </c>
      <c r="R214" s="6" t="s">
        <v>1416</v>
      </c>
      <c r="S214" s="6" t="s">
        <v>5333</v>
      </c>
      <c r="T214" s="6" t="s">
        <v>1805</v>
      </c>
      <c r="U214" s="6" t="s">
        <v>1946</v>
      </c>
      <c r="V214" s="6" t="s">
        <v>2035</v>
      </c>
      <c r="W214" s="6" t="s">
        <v>2198</v>
      </c>
      <c r="X214" s="7" t="s">
        <v>2248</v>
      </c>
      <c r="Y214" s="6"/>
      <c r="Z214" s="26">
        <v>65000000</v>
      </c>
      <c r="AA214" s="20" t="s">
        <v>2611</v>
      </c>
      <c r="AB214" s="6" t="s">
        <v>2394</v>
      </c>
      <c r="AC214" s="6"/>
      <c r="AD214" s="6"/>
      <c r="AE214" s="26">
        <v>56900000</v>
      </c>
      <c r="AF214" s="20" t="s">
        <v>6364</v>
      </c>
      <c r="AG214" s="27" t="s">
        <v>6365</v>
      </c>
      <c r="AH214" s="20" t="s">
        <v>5082</v>
      </c>
      <c r="AI214" s="26">
        <v>56900000</v>
      </c>
      <c r="AJ214" s="20" t="s">
        <v>6364</v>
      </c>
      <c r="AK214" s="27" t="s">
        <v>6365</v>
      </c>
      <c r="AL214" s="20" t="s">
        <v>5082</v>
      </c>
      <c r="AM214" s="7"/>
      <c r="AN214" s="7"/>
      <c r="AO214" s="7"/>
      <c r="AP214" s="6"/>
      <c r="AQ214" s="6"/>
      <c r="AR214" s="6"/>
      <c r="AS214" s="7">
        <f t="shared" si="18"/>
        <v>56900000</v>
      </c>
      <c r="AT214" s="7">
        <f t="shared" si="19"/>
        <v>0</v>
      </c>
      <c r="AU214" s="7">
        <v>0</v>
      </c>
      <c r="AV214" s="7">
        <v>0</v>
      </c>
      <c r="AW214" s="7">
        <v>0</v>
      </c>
      <c r="AX214" s="7">
        <v>0</v>
      </c>
      <c r="AY214" s="7">
        <v>0</v>
      </c>
      <c r="AZ214" s="7">
        <v>0</v>
      </c>
      <c r="BA214" s="7">
        <v>0</v>
      </c>
      <c r="BB214" s="7">
        <v>7</v>
      </c>
      <c r="BC214" s="7">
        <v>0</v>
      </c>
      <c r="BD214" s="7">
        <v>0</v>
      </c>
      <c r="BE214" s="7">
        <v>0</v>
      </c>
      <c r="BF214" s="7">
        <v>0</v>
      </c>
      <c r="BG214" s="7">
        <v>0</v>
      </c>
      <c r="BH214" s="7">
        <v>0</v>
      </c>
      <c r="BI214" s="7">
        <v>0</v>
      </c>
      <c r="BJ214" s="7">
        <v>0</v>
      </c>
      <c r="BK214" s="7">
        <v>0</v>
      </c>
      <c r="BL214" s="7">
        <v>0</v>
      </c>
      <c r="BM214" s="7">
        <v>0</v>
      </c>
      <c r="BN214" s="7">
        <v>0</v>
      </c>
      <c r="BO214" s="7">
        <v>0</v>
      </c>
    </row>
    <row r="215" spans="1:67" ht="300" x14ac:dyDescent="0.25">
      <c r="A215" s="5">
        <v>210</v>
      </c>
      <c r="B215" s="5">
        <v>210</v>
      </c>
      <c r="C215" s="19">
        <v>876</v>
      </c>
      <c r="D215" s="20">
        <v>2</v>
      </c>
      <c r="E215" s="20" t="s">
        <v>182</v>
      </c>
      <c r="F215" s="20" t="s">
        <v>6671</v>
      </c>
      <c r="G215" s="20" t="s">
        <v>2248</v>
      </c>
      <c r="H215" s="6" t="s">
        <v>187</v>
      </c>
      <c r="I215" s="7">
        <f t="shared" si="15"/>
        <v>0</v>
      </c>
      <c r="J215" s="7">
        <f t="shared" si="16"/>
        <v>39790000</v>
      </c>
      <c r="K215" s="7">
        <f t="shared" si="17"/>
        <v>0</v>
      </c>
      <c r="L215" s="6">
        <v>18</v>
      </c>
      <c r="M215" s="20" t="s">
        <v>2667</v>
      </c>
      <c r="N215" s="6" t="s">
        <v>6680</v>
      </c>
      <c r="O215" s="6" t="s">
        <v>6671</v>
      </c>
      <c r="P215" s="6" t="s">
        <v>6708</v>
      </c>
      <c r="Q215" s="6" t="s">
        <v>1574</v>
      </c>
      <c r="R215" s="6" t="s">
        <v>6709</v>
      </c>
      <c r="S215" s="6" t="s">
        <v>6710</v>
      </c>
      <c r="T215" s="6" t="s">
        <v>6711</v>
      </c>
      <c r="U215" s="6" t="s">
        <v>1946</v>
      </c>
      <c r="V215" s="6" t="s">
        <v>6712</v>
      </c>
      <c r="W215" s="6" t="s">
        <v>2160</v>
      </c>
      <c r="X215" s="7" t="s">
        <v>2248</v>
      </c>
      <c r="Y215" s="6"/>
      <c r="Z215" s="26">
        <v>48050000</v>
      </c>
      <c r="AA215" s="20" t="s">
        <v>2597</v>
      </c>
      <c r="AB215" s="6" t="s">
        <v>6752</v>
      </c>
      <c r="AC215" s="6" t="s">
        <v>6680</v>
      </c>
      <c r="AD215" s="6"/>
      <c r="AE215" s="26">
        <v>42400000</v>
      </c>
      <c r="AF215" s="20" t="s">
        <v>6753</v>
      </c>
      <c r="AG215" s="27" t="s">
        <v>6754</v>
      </c>
      <c r="AH215" s="20" t="s">
        <v>6755</v>
      </c>
      <c r="AI215" s="26"/>
      <c r="AJ215" s="20"/>
      <c r="AK215" s="27"/>
      <c r="AL215" s="20"/>
      <c r="AM215" s="7">
        <v>39790000</v>
      </c>
      <c r="AN215" s="7"/>
      <c r="AO215" s="7"/>
      <c r="AP215" s="6" t="s">
        <v>6751</v>
      </c>
      <c r="AQ215" s="6"/>
      <c r="AR215" s="6"/>
      <c r="AS215" s="7">
        <f t="shared" si="18"/>
        <v>42400000</v>
      </c>
      <c r="AT215" s="7">
        <f t="shared" si="19"/>
        <v>39790000</v>
      </c>
      <c r="AU215" s="7">
        <v>0</v>
      </c>
      <c r="AV215" s="7">
        <v>0</v>
      </c>
      <c r="AW215" s="7">
        <v>0</v>
      </c>
      <c r="AX215" s="7">
        <v>0</v>
      </c>
      <c r="AY215" s="7">
        <v>0</v>
      </c>
      <c r="AZ215" s="7">
        <v>0</v>
      </c>
      <c r="BA215" s="7">
        <v>0</v>
      </c>
      <c r="BB215" s="7">
        <v>0</v>
      </c>
      <c r="BC215" s="7">
        <v>0</v>
      </c>
      <c r="BD215" s="7">
        <v>0</v>
      </c>
      <c r="BE215" s="7">
        <v>0</v>
      </c>
      <c r="BF215" s="7">
        <v>0</v>
      </c>
      <c r="BG215" s="7">
        <v>0</v>
      </c>
      <c r="BH215" s="7">
        <v>0</v>
      </c>
      <c r="BI215" s="7">
        <v>0</v>
      </c>
      <c r="BJ215" s="7">
        <v>0</v>
      </c>
      <c r="BK215" s="7">
        <v>0</v>
      </c>
      <c r="BL215" s="7">
        <v>0</v>
      </c>
      <c r="BM215" s="7">
        <v>0</v>
      </c>
      <c r="BN215" s="7">
        <v>0</v>
      </c>
      <c r="BO215" s="7">
        <v>0</v>
      </c>
    </row>
    <row r="216" spans="1:67" ht="300" x14ac:dyDescent="0.25">
      <c r="A216" s="5">
        <v>211</v>
      </c>
      <c r="B216" s="5">
        <v>211</v>
      </c>
      <c r="C216" s="19">
        <v>877</v>
      </c>
      <c r="D216" s="20">
        <v>2</v>
      </c>
      <c r="E216" s="20" t="s">
        <v>182</v>
      </c>
      <c r="F216" s="20" t="s">
        <v>6671</v>
      </c>
      <c r="G216" s="20" t="s">
        <v>2248</v>
      </c>
      <c r="H216" s="6" t="s">
        <v>188</v>
      </c>
      <c r="I216" s="7">
        <f t="shared" si="15"/>
        <v>0</v>
      </c>
      <c r="J216" s="7">
        <f t="shared" si="16"/>
        <v>39790000</v>
      </c>
      <c r="K216" s="7">
        <f t="shared" si="17"/>
        <v>0</v>
      </c>
      <c r="L216" s="6">
        <v>139</v>
      </c>
      <c r="M216" s="20" t="s">
        <v>2667</v>
      </c>
      <c r="N216" s="6" t="s">
        <v>6680</v>
      </c>
      <c r="O216" s="6" t="s">
        <v>6671</v>
      </c>
      <c r="P216" s="6" t="s">
        <v>6708</v>
      </c>
      <c r="Q216" s="6" t="s">
        <v>1574</v>
      </c>
      <c r="R216" s="6" t="s">
        <v>6709</v>
      </c>
      <c r="S216" s="6" t="s">
        <v>6710</v>
      </c>
      <c r="T216" s="6" t="s">
        <v>6711</v>
      </c>
      <c r="U216" s="6" t="s">
        <v>1946</v>
      </c>
      <c r="V216" s="6" t="s">
        <v>6712</v>
      </c>
      <c r="W216" s="6" t="s">
        <v>2160</v>
      </c>
      <c r="X216" s="7" t="s">
        <v>2248</v>
      </c>
      <c r="Y216" s="6"/>
      <c r="Z216" s="26">
        <v>48050000</v>
      </c>
      <c r="AA216" s="20" t="s">
        <v>2597</v>
      </c>
      <c r="AB216" s="6" t="s">
        <v>6752</v>
      </c>
      <c r="AC216" s="6" t="s">
        <v>6680</v>
      </c>
      <c r="AD216" s="6"/>
      <c r="AE216" s="26">
        <v>42400000</v>
      </c>
      <c r="AF216" s="20" t="s">
        <v>6753</v>
      </c>
      <c r="AG216" s="27" t="s">
        <v>6754</v>
      </c>
      <c r="AH216" s="20" t="s">
        <v>6755</v>
      </c>
      <c r="AI216" s="26"/>
      <c r="AJ216" s="20"/>
      <c r="AK216" s="27"/>
      <c r="AL216" s="20"/>
      <c r="AM216" s="7">
        <v>39790000</v>
      </c>
      <c r="AN216" s="7"/>
      <c r="AO216" s="7"/>
      <c r="AP216" s="6" t="s">
        <v>6751</v>
      </c>
      <c r="AQ216" s="6"/>
      <c r="AR216" s="6"/>
      <c r="AS216" s="7">
        <f t="shared" si="18"/>
        <v>42400000</v>
      </c>
      <c r="AT216" s="7">
        <f t="shared" si="19"/>
        <v>39790000</v>
      </c>
      <c r="AU216" s="7">
        <v>0</v>
      </c>
      <c r="AV216" s="7">
        <v>0</v>
      </c>
      <c r="AW216" s="7">
        <v>0</v>
      </c>
      <c r="AX216" s="7">
        <v>0</v>
      </c>
      <c r="AY216" s="7">
        <v>0</v>
      </c>
      <c r="AZ216" s="7">
        <v>0</v>
      </c>
      <c r="BA216" s="7">
        <v>0</v>
      </c>
      <c r="BB216" s="7">
        <v>0</v>
      </c>
      <c r="BC216" s="7">
        <v>0</v>
      </c>
      <c r="BD216" s="7">
        <v>0</v>
      </c>
      <c r="BE216" s="7">
        <v>0</v>
      </c>
      <c r="BF216" s="7">
        <v>0</v>
      </c>
      <c r="BG216" s="7">
        <v>0</v>
      </c>
      <c r="BH216" s="7">
        <v>0</v>
      </c>
      <c r="BI216" s="7">
        <v>0</v>
      </c>
      <c r="BJ216" s="7">
        <v>0</v>
      </c>
      <c r="BK216" s="7">
        <v>0</v>
      </c>
      <c r="BL216" s="7">
        <v>0</v>
      </c>
      <c r="BM216" s="7">
        <v>0</v>
      </c>
      <c r="BN216" s="7">
        <v>0</v>
      </c>
      <c r="BO216" s="7">
        <v>0</v>
      </c>
    </row>
    <row r="217" spans="1:67" ht="300" x14ac:dyDescent="0.25">
      <c r="A217" s="5">
        <v>212</v>
      </c>
      <c r="B217" s="5">
        <v>212</v>
      </c>
      <c r="C217" s="19">
        <v>878</v>
      </c>
      <c r="D217" s="20">
        <v>2</v>
      </c>
      <c r="E217" s="20" t="s">
        <v>182</v>
      </c>
      <c r="F217" s="20" t="s">
        <v>6671</v>
      </c>
      <c r="G217" s="20" t="s">
        <v>2248</v>
      </c>
      <c r="H217" s="6" t="s">
        <v>189</v>
      </c>
      <c r="I217" s="7">
        <f t="shared" si="15"/>
        <v>0</v>
      </c>
      <c r="J217" s="7">
        <f t="shared" si="16"/>
        <v>39790000</v>
      </c>
      <c r="K217" s="7">
        <f t="shared" si="17"/>
        <v>0</v>
      </c>
      <c r="L217" s="6">
        <v>126</v>
      </c>
      <c r="M217" s="20" t="s">
        <v>2667</v>
      </c>
      <c r="N217" s="6" t="s">
        <v>6680</v>
      </c>
      <c r="O217" s="6" t="s">
        <v>6671</v>
      </c>
      <c r="P217" s="6" t="s">
        <v>6708</v>
      </c>
      <c r="Q217" s="6" t="s">
        <v>1574</v>
      </c>
      <c r="R217" s="6" t="s">
        <v>6709</v>
      </c>
      <c r="S217" s="6" t="s">
        <v>6710</v>
      </c>
      <c r="T217" s="6" t="s">
        <v>6711</v>
      </c>
      <c r="U217" s="6" t="s">
        <v>1946</v>
      </c>
      <c r="V217" s="6" t="s">
        <v>6712</v>
      </c>
      <c r="W217" s="6" t="s">
        <v>2160</v>
      </c>
      <c r="X217" s="7" t="s">
        <v>2248</v>
      </c>
      <c r="Y217" s="6"/>
      <c r="Z217" s="26">
        <v>48050000</v>
      </c>
      <c r="AA217" s="20" t="s">
        <v>2597</v>
      </c>
      <c r="AB217" s="6" t="s">
        <v>6752</v>
      </c>
      <c r="AC217" s="6" t="s">
        <v>6680</v>
      </c>
      <c r="AD217" s="6"/>
      <c r="AE217" s="26">
        <v>42400000</v>
      </c>
      <c r="AF217" s="20" t="s">
        <v>6753</v>
      </c>
      <c r="AG217" s="27" t="s">
        <v>6754</v>
      </c>
      <c r="AH217" s="20" t="s">
        <v>6755</v>
      </c>
      <c r="AI217" s="26"/>
      <c r="AJ217" s="20"/>
      <c r="AK217" s="27"/>
      <c r="AL217" s="20"/>
      <c r="AM217" s="7">
        <v>39790000</v>
      </c>
      <c r="AN217" s="7"/>
      <c r="AO217" s="7"/>
      <c r="AP217" s="6" t="s">
        <v>6751</v>
      </c>
      <c r="AQ217" s="6"/>
      <c r="AR217" s="6"/>
      <c r="AS217" s="7">
        <f t="shared" si="18"/>
        <v>42400000</v>
      </c>
      <c r="AT217" s="7">
        <f t="shared" si="19"/>
        <v>39790000</v>
      </c>
      <c r="AU217" s="7">
        <v>0</v>
      </c>
      <c r="AV217" s="7">
        <v>0</v>
      </c>
      <c r="AW217" s="7">
        <v>0</v>
      </c>
      <c r="AX217" s="7">
        <v>0</v>
      </c>
      <c r="AY217" s="7">
        <v>0</v>
      </c>
      <c r="AZ217" s="7">
        <v>0</v>
      </c>
      <c r="BA217" s="7">
        <v>0</v>
      </c>
      <c r="BB217" s="7">
        <v>0</v>
      </c>
      <c r="BC217" s="7">
        <v>0</v>
      </c>
      <c r="BD217" s="7">
        <v>0</v>
      </c>
      <c r="BE217" s="7">
        <v>0</v>
      </c>
      <c r="BF217" s="7">
        <v>0</v>
      </c>
      <c r="BG217" s="7">
        <v>0</v>
      </c>
      <c r="BH217" s="7">
        <v>0</v>
      </c>
      <c r="BI217" s="7">
        <v>0</v>
      </c>
      <c r="BJ217" s="7">
        <v>0</v>
      </c>
      <c r="BK217" s="7">
        <v>0</v>
      </c>
      <c r="BL217" s="7">
        <v>0</v>
      </c>
      <c r="BM217" s="7">
        <v>0</v>
      </c>
      <c r="BN217" s="7">
        <v>0</v>
      </c>
      <c r="BO217" s="7">
        <v>0</v>
      </c>
    </row>
    <row r="218" spans="1:67" ht="300" x14ac:dyDescent="0.25">
      <c r="A218" s="5">
        <v>213</v>
      </c>
      <c r="B218" s="5">
        <v>213</v>
      </c>
      <c r="C218" s="19">
        <v>888</v>
      </c>
      <c r="D218" s="20">
        <v>2</v>
      </c>
      <c r="E218" s="20" t="s">
        <v>6682</v>
      </c>
      <c r="F218" s="20" t="s">
        <v>6671</v>
      </c>
      <c r="G218" s="20" t="s">
        <v>2248</v>
      </c>
      <c r="H218" s="6" t="s">
        <v>190</v>
      </c>
      <c r="I218" s="7">
        <f t="shared" si="15"/>
        <v>7</v>
      </c>
      <c r="J218" s="7">
        <f t="shared" si="16"/>
        <v>39790000</v>
      </c>
      <c r="K218" s="7">
        <f t="shared" si="17"/>
        <v>278530000</v>
      </c>
      <c r="L218" s="6">
        <v>18</v>
      </c>
      <c r="M218" s="20" t="s">
        <v>2667</v>
      </c>
      <c r="N218" s="6" t="s">
        <v>6680</v>
      </c>
      <c r="O218" s="6" t="s">
        <v>6671</v>
      </c>
      <c r="P218" s="6" t="s">
        <v>6708</v>
      </c>
      <c r="Q218" s="6" t="s">
        <v>1574</v>
      </c>
      <c r="R218" s="6" t="s">
        <v>6709</v>
      </c>
      <c r="S218" s="6" t="s">
        <v>6710</v>
      </c>
      <c r="T218" s="6" t="s">
        <v>6711</v>
      </c>
      <c r="U218" s="6" t="s">
        <v>1946</v>
      </c>
      <c r="V218" s="6" t="s">
        <v>6712</v>
      </c>
      <c r="W218" s="6" t="s">
        <v>2160</v>
      </c>
      <c r="X218" s="7" t="s">
        <v>2248</v>
      </c>
      <c r="Y218" s="6"/>
      <c r="Z218" s="26">
        <v>48050000</v>
      </c>
      <c r="AA218" s="20" t="s">
        <v>2597</v>
      </c>
      <c r="AB218" s="6" t="s">
        <v>6752</v>
      </c>
      <c r="AC218" s="6" t="s">
        <v>6680</v>
      </c>
      <c r="AD218" s="6"/>
      <c r="AE218" s="26">
        <v>42400000</v>
      </c>
      <c r="AF218" s="20" t="s">
        <v>6753</v>
      </c>
      <c r="AG218" s="27" t="s">
        <v>6754</v>
      </c>
      <c r="AH218" s="20" t="s">
        <v>6755</v>
      </c>
      <c r="AI218" s="26"/>
      <c r="AJ218" s="20"/>
      <c r="AK218" s="27"/>
      <c r="AL218" s="20"/>
      <c r="AM218" s="7">
        <v>39790000</v>
      </c>
      <c r="AN218" s="7"/>
      <c r="AO218" s="7"/>
      <c r="AP218" s="6" t="s">
        <v>6751</v>
      </c>
      <c r="AQ218" s="6"/>
      <c r="AR218" s="6"/>
      <c r="AS218" s="7">
        <f t="shared" si="18"/>
        <v>42400000</v>
      </c>
      <c r="AT218" s="7">
        <f t="shared" si="19"/>
        <v>39790000</v>
      </c>
      <c r="AU218" s="7">
        <v>0</v>
      </c>
      <c r="AV218" s="7">
        <v>0</v>
      </c>
      <c r="AW218" s="7">
        <v>0</v>
      </c>
      <c r="AX218" s="7">
        <v>0</v>
      </c>
      <c r="AY218" s="7">
        <v>0</v>
      </c>
      <c r="AZ218" s="7">
        <v>0</v>
      </c>
      <c r="BA218" s="7">
        <v>0</v>
      </c>
      <c r="BB218" s="7">
        <v>7</v>
      </c>
      <c r="BC218" s="7">
        <v>0</v>
      </c>
      <c r="BD218" s="7">
        <v>0</v>
      </c>
      <c r="BE218" s="7">
        <v>0</v>
      </c>
      <c r="BF218" s="7">
        <v>0</v>
      </c>
      <c r="BG218" s="7">
        <v>0</v>
      </c>
      <c r="BH218" s="7">
        <v>0</v>
      </c>
      <c r="BI218" s="7">
        <v>0</v>
      </c>
      <c r="BJ218" s="7">
        <v>0</v>
      </c>
      <c r="BK218" s="7">
        <v>0</v>
      </c>
      <c r="BL218" s="7">
        <v>0</v>
      </c>
      <c r="BM218" s="7">
        <v>0</v>
      </c>
      <c r="BN218" s="7">
        <v>0</v>
      </c>
      <c r="BO218" s="7">
        <v>0</v>
      </c>
    </row>
    <row r="219" spans="1:67" ht="396" x14ac:dyDescent="0.25">
      <c r="A219" s="5">
        <v>214</v>
      </c>
      <c r="B219" s="5">
        <v>214</v>
      </c>
      <c r="C219" s="19">
        <v>892</v>
      </c>
      <c r="D219" s="20">
        <v>2</v>
      </c>
      <c r="E219" s="20" t="s">
        <v>6683</v>
      </c>
      <c r="F219" s="20" t="s">
        <v>6684</v>
      </c>
      <c r="G219" s="20" t="s">
        <v>2248</v>
      </c>
      <c r="H219" s="6" t="s">
        <v>191</v>
      </c>
      <c r="I219" s="7">
        <f t="shared" si="15"/>
        <v>0</v>
      </c>
      <c r="J219" s="7">
        <f t="shared" si="16"/>
        <v>75800000</v>
      </c>
      <c r="K219" s="7">
        <f t="shared" si="17"/>
        <v>0</v>
      </c>
      <c r="L219" s="6">
        <v>18</v>
      </c>
      <c r="M219" s="20" t="s">
        <v>2667</v>
      </c>
      <c r="N219" s="6" t="s">
        <v>6720</v>
      </c>
      <c r="O219" s="6" t="s">
        <v>6684</v>
      </c>
      <c r="P219" s="6" t="s">
        <v>6708</v>
      </c>
      <c r="Q219" s="6" t="s">
        <v>1574</v>
      </c>
      <c r="R219" s="6" t="s">
        <v>6709</v>
      </c>
      <c r="S219" s="6" t="s">
        <v>6714</v>
      </c>
      <c r="T219" s="6" t="s">
        <v>6711</v>
      </c>
      <c r="U219" s="6" t="s">
        <v>1946</v>
      </c>
      <c r="V219" s="6" t="s">
        <v>6712</v>
      </c>
      <c r="W219" s="6" t="s">
        <v>2160</v>
      </c>
      <c r="X219" s="7" t="s">
        <v>2248</v>
      </c>
      <c r="Y219" s="6"/>
      <c r="Z219" s="26">
        <v>99400000</v>
      </c>
      <c r="AA219" s="20" t="s">
        <v>2611</v>
      </c>
      <c r="AB219" s="6" t="s">
        <v>6758</v>
      </c>
      <c r="AC219" s="6" t="s">
        <v>6689</v>
      </c>
      <c r="AD219" s="6"/>
      <c r="AE219" s="26">
        <v>87600000</v>
      </c>
      <c r="AF219" s="20" t="s">
        <v>6753</v>
      </c>
      <c r="AG219" s="27" t="s">
        <v>6754</v>
      </c>
      <c r="AH219" s="20" t="s">
        <v>6755</v>
      </c>
      <c r="AI219" s="26"/>
      <c r="AJ219" s="20"/>
      <c r="AK219" s="27"/>
      <c r="AL219" s="20"/>
      <c r="AM219" s="7">
        <v>75800000</v>
      </c>
      <c r="AN219" s="7"/>
      <c r="AO219" s="7"/>
      <c r="AP219" s="6" t="s">
        <v>6751</v>
      </c>
      <c r="AQ219" s="6"/>
      <c r="AR219" s="6"/>
      <c r="AS219" s="7">
        <f t="shared" si="18"/>
        <v>87600000</v>
      </c>
      <c r="AT219" s="7">
        <f t="shared" si="19"/>
        <v>75800000</v>
      </c>
      <c r="AU219" s="7">
        <v>0</v>
      </c>
      <c r="AV219" s="7">
        <v>0</v>
      </c>
      <c r="AW219" s="7">
        <v>0</v>
      </c>
      <c r="AX219" s="7">
        <v>0</v>
      </c>
      <c r="AY219" s="7">
        <v>0</v>
      </c>
      <c r="AZ219" s="7">
        <v>0</v>
      </c>
      <c r="BA219" s="7">
        <v>0</v>
      </c>
      <c r="BB219" s="7">
        <v>0</v>
      </c>
      <c r="BC219" s="7">
        <v>0</v>
      </c>
      <c r="BD219" s="7">
        <v>0</v>
      </c>
      <c r="BE219" s="7">
        <v>0</v>
      </c>
      <c r="BF219" s="7">
        <v>0</v>
      </c>
      <c r="BG219" s="7">
        <v>0</v>
      </c>
      <c r="BH219" s="7">
        <v>0</v>
      </c>
      <c r="BI219" s="7">
        <v>0</v>
      </c>
      <c r="BJ219" s="7">
        <v>0</v>
      </c>
      <c r="BK219" s="7">
        <v>0</v>
      </c>
      <c r="BL219" s="7">
        <v>0</v>
      </c>
      <c r="BM219" s="7">
        <v>0</v>
      </c>
      <c r="BN219" s="7">
        <v>0</v>
      </c>
      <c r="BO219" s="7">
        <v>0</v>
      </c>
    </row>
    <row r="220" spans="1:67" ht="396" x14ac:dyDescent="0.25">
      <c r="A220" s="5">
        <v>215</v>
      </c>
      <c r="B220" s="5">
        <v>215</v>
      </c>
      <c r="C220" s="19">
        <v>901</v>
      </c>
      <c r="D220" s="20">
        <v>2</v>
      </c>
      <c r="E220" s="20" t="s">
        <v>6685</v>
      </c>
      <c r="F220" s="20" t="s">
        <v>6686</v>
      </c>
      <c r="G220" s="20" t="s">
        <v>2248</v>
      </c>
      <c r="H220" s="6" t="s">
        <v>192</v>
      </c>
      <c r="I220" s="7">
        <f t="shared" si="15"/>
        <v>0</v>
      </c>
      <c r="J220" s="7">
        <f t="shared" si="16"/>
        <v>63800000</v>
      </c>
      <c r="K220" s="7">
        <f t="shared" si="17"/>
        <v>0</v>
      </c>
      <c r="L220" s="6">
        <v>139</v>
      </c>
      <c r="M220" s="20" t="s">
        <v>2667</v>
      </c>
      <c r="N220" s="6" t="s">
        <v>6721</v>
      </c>
      <c r="O220" s="6" t="s">
        <v>6686</v>
      </c>
      <c r="P220" s="6" t="s">
        <v>6708</v>
      </c>
      <c r="Q220" s="6" t="s">
        <v>1574</v>
      </c>
      <c r="R220" s="6" t="s">
        <v>6709</v>
      </c>
      <c r="S220" s="6" t="s">
        <v>6714</v>
      </c>
      <c r="T220" s="6" t="s">
        <v>6711</v>
      </c>
      <c r="U220" s="6" t="s">
        <v>1946</v>
      </c>
      <c r="V220" s="6" t="s">
        <v>6712</v>
      </c>
      <c r="W220" s="6" t="s">
        <v>2160</v>
      </c>
      <c r="X220" s="7" t="s">
        <v>2248</v>
      </c>
      <c r="Y220" s="6"/>
      <c r="Z220" s="26">
        <v>85900000</v>
      </c>
      <c r="AA220" s="20" t="s">
        <v>2597</v>
      </c>
      <c r="AB220" s="6" t="s">
        <v>6759</v>
      </c>
      <c r="AC220" s="6" t="s">
        <v>6721</v>
      </c>
      <c r="AD220" s="6"/>
      <c r="AE220" s="26">
        <v>75600000</v>
      </c>
      <c r="AF220" s="20" t="s">
        <v>6753</v>
      </c>
      <c r="AG220" s="27" t="s">
        <v>6754</v>
      </c>
      <c r="AH220" s="20" t="s">
        <v>6755</v>
      </c>
      <c r="AI220" s="26"/>
      <c r="AJ220" s="20"/>
      <c r="AK220" s="27"/>
      <c r="AL220" s="20"/>
      <c r="AM220" s="7">
        <v>63800000</v>
      </c>
      <c r="AN220" s="7"/>
      <c r="AO220" s="7"/>
      <c r="AP220" s="6" t="s">
        <v>6751</v>
      </c>
      <c r="AQ220" s="6"/>
      <c r="AR220" s="6"/>
      <c r="AS220" s="7">
        <f t="shared" si="18"/>
        <v>75600000</v>
      </c>
      <c r="AT220" s="7">
        <f t="shared" si="19"/>
        <v>63800000</v>
      </c>
      <c r="AU220" s="7">
        <v>0</v>
      </c>
      <c r="AV220" s="7">
        <v>0</v>
      </c>
      <c r="AW220" s="7">
        <v>0</v>
      </c>
      <c r="AX220" s="7">
        <v>0</v>
      </c>
      <c r="AY220" s="7">
        <v>0</v>
      </c>
      <c r="AZ220" s="7">
        <v>0</v>
      </c>
      <c r="BA220" s="7">
        <v>0</v>
      </c>
      <c r="BB220" s="7">
        <v>0</v>
      </c>
      <c r="BC220" s="7">
        <v>0</v>
      </c>
      <c r="BD220" s="7">
        <v>0</v>
      </c>
      <c r="BE220" s="7">
        <v>0</v>
      </c>
      <c r="BF220" s="7">
        <v>0</v>
      </c>
      <c r="BG220" s="7">
        <v>0</v>
      </c>
      <c r="BH220" s="7">
        <v>0</v>
      </c>
      <c r="BI220" s="7">
        <v>0</v>
      </c>
      <c r="BJ220" s="7">
        <v>0</v>
      </c>
      <c r="BK220" s="7">
        <v>0</v>
      </c>
      <c r="BL220" s="7">
        <v>0</v>
      </c>
      <c r="BM220" s="7">
        <v>0</v>
      </c>
      <c r="BN220" s="7">
        <v>0</v>
      </c>
      <c r="BO220" s="7">
        <v>0</v>
      </c>
    </row>
    <row r="221" spans="1:67" ht="408" x14ac:dyDescent="0.25">
      <c r="A221" s="5">
        <v>216</v>
      </c>
      <c r="B221" s="5">
        <v>216</v>
      </c>
      <c r="C221" s="19">
        <v>906</v>
      </c>
      <c r="D221" s="20">
        <v>2</v>
      </c>
      <c r="E221" s="20" t="s">
        <v>6687</v>
      </c>
      <c r="F221" s="20" t="s">
        <v>6688</v>
      </c>
      <c r="G221" s="20" t="s">
        <v>2248</v>
      </c>
      <c r="H221" s="6" t="s">
        <v>193</v>
      </c>
      <c r="I221" s="7">
        <f t="shared" si="15"/>
        <v>0</v>
      </c>
      <c r="J221" s="7">
        <f t="shared" si="16"/>
        <v>55000000</v>
      </c>
      <c r="K221" s="7">
        <f t="shared" si="17"/>
        <v>0</v>
      </c>
      <c r="L221" s="6">
        <v>18</v>
      </c>
      <c r="M221" s="20" t="s">
        <v>2667</v>
      </c>
      <c r="N221" s="6" t="s">
        <v>6687</v>
      </c>
      <c r="O221" s="6" t="s">
        <v>6688</v>
      </c>
      <c r="P221" s="6" t="s">
        <v>6708</v>
      </c>
      <c r="Q221" s="6" t="s">
        <v>1574</v>
      </c>
      <c r="R221" s="6" t="s">
        <v>6709</v>
      </c>
      <c r="S221" s="6" t="s">
        <v>6722</v>
      </c>
      <c r="T221" s="6" t="s">
        <v>6711</v>
      </c>
      <c r="U221" s="6" t="s">
        <v>1946</v>
      </c>
      <c r="V221" s="6" t="s">
        <v>6712</v>
      </c>
      <c r="W221" s="6" t="s">
        <v>2160</v>
      </c>
      <c r="X221" s="7" t="s">
        <v>2248</v>
      </c>
      <c r="Y221" s="6"/>
      <c r="Z221" s="26">
        <v>76000000</v>
      </c>
      <c r="AA221" s="20" t="s">
        <v>2597</v>
      </c>
      <c r="AB221" s="6" t="s">
        <v>6760</v>
      </c>
      <c r="AC221" s="6" t="s">
        <v>6687</v>
      </c>
      <c r="AD221" s="6"/>
      <c r="AE221" s="26">
        <v>63800000</v>
      </c>
      <c r="AF221" s="20" t="s">
        <v>6753</v>
      </c>
      <c r="AG221" s="27" t="s">
        <v>6754</v>
      </c>
      <c r="AH221" s="20" t="s">
        <v>6755</v>
      </c>
      <c r="AI221" s="26"/>
      <c r="AJ221" s="20"/>
      <c r="AK221" s="27"/>
      <c r="AL221" s="20"/>
      <c r="AM221" s="7">
        <v>55000000</v>
      </c>
      <c r="AN221" s="7"/>
      <c r="AO221" s="7"/>
      <c r="AP221" s="6" t="s">
        <v>6751</v>
      </c>
      <c r="AQ221" s="6"/>
      <c r="AR221" s="6"/>
      <c r="AS221" s="7">
        <f t="shared" si="18"/>
        <v>63800000</v>
      </c>
      <c r="AT221" s="7">
        <f t="shared" si="19"/>
        <v>55000000</v>
      </c>
      <c r="AU221" s="7">
        <v>0</v>
      </c>
      <c r="AV221" s="7">
        <v>0</v>
      </c>
      <c r="AW221" s="7">
        <v>0</v>
      </c>
      <c r="AX221" s="7">
        <v>0</v>
      </c>
      <c r="AY221" s="7">
        <v>0</v>
      </c>
      <c r="AZ221" s="7">
        <v>0</v>
      </c>
      <c r="BA221" s="7">
        <v>0</v>
      </c>
      <c r="BB221" s="7">
        <v>0</v>
      </c>
      <c r="BC221" s="7">
        <v>0</v>
      </c>
      <c r="BD221" s="7">
        <v>0</v>
      </c>
      <c r="BE221" s="7">
        <v>0</v>
      </c>
      <c r="BF221" s="7">
        <v>0</v>
      </c>
      <c r="BG221" s="7">
        <v>0</v>
      </c>
      <c r="BH221" s="7">
        <v>0</v>
      </c>
      <c r="BI221" s="7">
        <v>0</v>
      </c>
      <c r="BJ221" s="7">
        <v>0</v>
      </c>
      <c r="BK221" s="7">
        <v>0</v>
      </c>
      <c r="BL221" s="7">
        <v>0</v>
      </c>
      <c r="BM221" s="7">
        <v>0</v>
      </c>
      <c r="BN221" s="7">
        <v>0</v>
      </c>
      <c r="BO221" s="7">
        <v>0</v>
      </c>
    </row>
    <row r="222" spans="1:67" ht="396" x14ac:dyDescent="0.25">
      <c r="A222" s="5">
        <v>217</v>
      </c>
      <c r="B222" s="5">
        <v>217</v>
      </c>
      <c r="C222" s="19">
        <v>907</v>
      </c>
      <c r="D222" s="20">
        <v>2</v>
      </c>
      <c r="E222" s="20" t="s">
        <v>6689</v>
      </c>
      <c r="F222" s="20" t="s">
        <v>6684</v>
      </c>
      <c r="G222" s="20" t="s">
        <v>2248</v>
      </c>
      <c r="H222" s="6" t="s">
        <v>194</v>
      </c>
      <c r="I222" s="7">
        <f t="shared" si="15"/>
        <v>0</v>
      </c>
      <c r="J222" s="7">
        <f t="shared" si="16"/>
        <v>75800000</v>
      </c>
      <c r="K222" s="7">
        <f t="shared" si="17"/>
        <v>0</v>
      </c>
      <c r="L222" s="6">
        <v>126</v>
      </c>
      <c r="M222" s="20" t="s">
        <v>2667</v>
      </c>
      <c r="N222" s="6" t="s">
        <v>6689</v>
      </c>
      <c r="O222" s="6" t="s">
        <v>6684</v>
      </c>
      <c r="P222" s="6" t="s">
        <v>6708</v>
      </c>
      <c r="Q222" s="6" t="s">
        <v>1574</v>
      </c>
      <c r="R222" s="6" t="s">
        <v>6709</v>
      </c>
      <c r="S222" s="6" t="s">
        <v>6714</v>
      </c>
      <c r="T222" s="6" t="s">
        <v>6711</v>
      </c>
      <c r="U222" s="6" t="s">
        <v>1946</v>
      </c>
      <c r="V222" s="6" t="s">
        <v>6712</v>
      </c>
      <c r="W222" s="6" t="s">
        <v>2160</v>
      </c>
      <c r="X222" s="7" t="s">
        <v>2248</v>
      </c>
      <c r="Y222" s="6"/>
      <c r="Z222" s="26">
        <v>95500000</v>
      </c>
      <c r="AA222" s="20" t="s">
        <v>2597</v>
      </c>
      <c r="AB222" s="6" t="s">
        <v>2395</v>
      </c>
      <c r="AC222" s="6" t="s">
        <v>6689</v>
      </c>
      <c r="AD222" s="6"/>
      <c r="AE222" s="26">
        <v>87600000</v>
      </c>
      <c r="AF222" s="20" t="s">
        <v>6753</v>
      </c>
      <c r="AG222" s="27" t="s">
        <v>6754</v>
      </c>
      <c r="AH222" s="20" t="s">
        <v>6755</v>
      </c>
      <c r="AI222" s="26"/>
      <c r="AJ222" s="20"/>
      <c r="AK222" s="27"/>
      <c r="AL222" s="20"/>
      <c r="AM222" s="7">
        <v>75800000</v>
      </c>
      <c r="AN222" s="7"/>
      <c r="AO222" s="7"/>
      <c r="AP222" s="6" t="s">
        <v>6751</v>
      </c>
      <c r="AQ222" s="6"/>
      <c r="AR222" s="6"/>
      <c r="AS222" s="7">
        <f t="shared" si="18"/>
        <v>87600000</v>
      </c>
      <c r="AT222" s="7">
        <f t="shared" si="19"/>
        <v>75800000</v>
      </c>
      <c r="AU222" s="7">
        <v>0</v>
      </c>
      <c r="AV222" s="7">
        <v>0</v>
      </c>
      <c r="AW222" s="7">
        <v>0</v>
      </c>
      <c r="AX222" s="7">
        <v>0</v>
      </c>
      <c r="AY222" s="7">
        <v>0</v>
      </c>
      <c r="AZ222" s="7">
        <v>0</v>
      </c>
      <c r="BA222" s="7">
        <v>0</v>
      </c>
      <c r="BB222" s="7">
        <v>0</v>
      </c>
      <c r="BC222" s="7">
        <v>0</v>
      </c>
      <c r="BD222" s="7">
        <v>0</v>
      </c>
      <c r="BE222" s="7">
        <v>0</v>
      </c>
      <c r="BF222" s="7">
        <v>0</v>
      </c>
      <c r="BG222" s="7">
        <v>0</v>
      </c>
      <c r="BH222" s="7">
        <v>0</v>
      </c>
      <c r="BI222" s="7">
        <v>0</v>
      </c>
      <c r="BJ222" s="7">
        <v>0</v>
      </c>
      <c r="BK222" s="7">
        <v>0</v>
      </c>
      <c r="BL222" s="7">
        <v>0</v>
      </c>
      <c r="BM222" s="7">
        <v>0</v>
      </c>
      <c r="BN222" s="7">
        <v>0</v>
      </c>
      <c r="BO222" s="7">
        <v>0</v>
      </c>
    </row>
    <row r="223" spans="1:67" ht="408" x14ac:dyDescent="0.25">
      <c r="A223" s="5">
        <v>218</v>
      </c>
      <c r="B223" s="5">
        <v>218</v>
      </c>
      <c r="C223" s="19">
        <v>908</v>
      </c>
      <c r="D223" s="20">
        <v>2</v>
      </c>
      <c r="E223" s="20" t="s">
        <v>6687</v>
      </c>
      <c r="F223" s="20" t="s">
        <v>6688</v>
      </c>
      <c r="G223" s="20" t="s">
        <v>2248</v>
      </c>
      <c r="H223" s="6" t="s">
        <v>195</v>
      </c>
      <c r="I223" s="7">
        <f t="shared" si="15"/>
        <v>0</v>
      </c>
      <c r="J223" s="7">
        <f t="shared" si="16"/>
        <v>55000000</v>
      </c>
      <c r="K223" s="7">
        <f t="shared" si="17"/>
        <v>0</v>
      </c>
      <c r="L223" s="6">
        <v>126</v>
      </c>
      <c r="M223" s="20" t="s">
        <v>2667</v>
      </c>
      <c r="N223" s="6" t="s">
        <v>6687</v>
      </c>
      <c r="O223" s="6" t="s">
        <v>6688</v>
      </c>
      <c r="P223" s="6" t="s">
        <v>6708</v>
      </c>
      <c r="Q223" s="6" t="s">
        <v>1574</v>
      </c>
      <c r="R223" s="6" t="s">
        <v>6709</v>
      </c>
      <c r="S223" s="6" t="s">
        <v>6722</v>
      </c>
      <c r="T223" s="6" t="s">
        <v>6711</v>
      </c>
      <c r="U223" s="6" t="s">
        <v>1946</v>
      </c>
      <c r="V223" s="6" t="s">
        <v>6712</v>
      </c>
      <c r="W223" s="6" t="s">
        <v>2160</v>
      </c>
      <c r="X223" s="7" t="s">
        <v>2248</v>
      </c>
      <c r="Y223" s="6"/>
      <c r="Z223" s="26">
        <v>76000000</v>
      </c>
      <c r="AA223" s="20" t="s">
        <v>2597</v>
      </c>
      <c r="AB223" s="6" t="s">
        <v>6760</v>
      </c>
      <c r="AC223" s="6" t="s">
        <v>6687</v>
      </c>
      <c r="AD223" s="6"/>
      <c r="AE223" s="26">
        <v>63800000</v>
      </c>
      <c r="AF223" s="20" t="s">
        <v>6753</v>
      </c>
      <c r="AG223" s="27" t="s">
        <v>6754</v>
      </c>
      <c r="AH223" s="20" t="s">
        <v>6755</v>
      </c>
      <c r="AI223" s="26"/>
      <c r="AJ223" s="20"/>
      <c r="AK223" s="27"/>
      <c r="AL223" s="20"/>
      <c r="AM223" s="7">
        <v>55000000</v>
      </c>
      <c r="AN223" s="7"/>
      <c r="AO223" s="7"/>
      <c r="AP223" s="6" t="s">
        <v>6751</v>
      </c>
      <c r="AQ223" s="6"/>
      <c r="AR223" s="6"/>
      <c r="AS223" s="7">
        <f t="shared" si="18"/>
        <v>63800000</v>
      </c>
      <c r="AT223" s="7">
        <f t="shared" si="19"/>
        <v>55000000</v>
      </c>
      <c r="AU223" s="7">
        <v>0</v>
      </c>
      <c r="AV223" s="7">
        <v>0</v>
      </c>
      <c r="AW223" s="7">
        <v>0</v>
      </c>
      <c r="AX223" s="7">
        <v>0</v>
      </c>
      <c r="AY223" s="7">
        <v>0</v>
      </c>
      <c r="AZ223" s="7">
        <v>0</v>
      </c>
      <c r="BA223" s="7">
        <v>0</v>
      </c>
      <c r="BB223" s="7">
        <v>0</v>
      </c>
      <c r="BC223" s="7">
        <v>0</v>
      </c>
      <c r="BD223" s="7">
        <v>0</v>
      </c>
      <c r="BE223" s="7">
        <v>0</v>
      </c>
      <c r="BF223" s="7">
        <v>0</v>
      </c>
      <c r="BG223" s="7">
        <v>0</v>
      </c>
      <c r="BH223" s="7">
        <v>0</v>
      </c>
      <c r="BI223" s="7">
        <v>0</v>
      </c>
      <c r="BJ223" s="7">
        <v>0</v>
      </c>
      <c r="BK223" s="7">
        <v>0</v>
      </c>
      <c r="BL223" s="7">
        <v>0</v>
      </c>
      <c r="BM223" s="7">
        <v>0</v>
      </c>
      <c r="BN223" s="7">
        <v>0</v>
      </c>
      <c r="BO223" s="7">
        <v>0</v>
      </c>
    </row>
    <row r="224" spans="1:67" ht="408" x14ac:dyDescent="0.25">
      <c r="A224" s="5">
        <v>219</v>
      </c>
      <c r="B224" s="5">
        <v>219</v>
      </c>
      <c r="C224" s="19">
        <v>920</v>
      </c>
      <c r="D224" s="20">
        <v>2</v>
      </c>
      <c r="E224" s="20" t="s">
        <v>6687</v>
      </c>
      <c r="F224" s="20" t="s">
        <v>6688</v>
      </c>
      <c r="G224" s="20" t="s">
        <v>2248</v>
      </c>
      <c r="H224" s="6" t="s">
        <v>196</v>
      </c>
      <c r="I224" s="7">
        <f t="shared" si="15"/>
        <v>5</v>
      </c>
      <c r="J224" s="7">
        <f t="shared" si="16"/>
        <v>55000000</v>
      </c>
      <c r="K224" s="7">
        <f t="shared" si="17"/>
        <v>275000000</v>
      </c>
      <c r="L224" s="6">
        <v>18</v>
      </c>
      <c r="M224" s="20" t="s">
        <v>2667</v>
      </c>
      <c r="N224" s="6" t="s">
        <v>6687</v>
      </c>
      <c r="O224" s="6" t="s">
        <v>6688</v>
      </c>
      <c r="P224" s="6" t="s">
        <v>6708</v>
      </c>
      <c r="Q224" s="6" t="s">
        <v>1574</v>
      </c>
      <c r="R224" s="6" t="s">
        <v>6709</v>
      </c>
      <c r="S224" s="6" t="s">
        <v>6722</v>
      </c>
      <c r="T224" s="6" t="s">
        <v>6711</v>
      </c>
      <c r="U224" s="6" t="s">
        <v>1946</v>
      </c>
      <c r="V224" s="6" t="s">
        <v>6712</v>
      </c>
      <c r="W224" s="6" t="s">
        <v>2160</v>
      </c>
      <c r="X224" s="7" t="s">
        <v>2248</v>
      </c>
      <c r="Y224" s="6"/>
      <c r="Z224" s="26">
        <v>76000000</v>
      </c>
      <c r="AA224" s="20" t="s">
        <v>2597</v>
      </c>
      <c r="AB224" s="6" t="s">
        <v>6760</v>
      </c>
      <c r="AC224" s="6" t="s">
        <v>6687</v>
      </c>
      <c r="AD224" s="6"/>
      <c r="AE224" s="26">
        <v>63800000</v>
      </c>
      <c r="AF224" s="20" t="s">
        <v>6753</v>
      </c>
      <c r="AG224" s="27" t="s">
        <v>6754</v>
      </c>
      <c r="AH224" s="20" t="s">
        <v>6755</v>
      </c>
      <c r="AI224" s="26"/>
      <c r="AJ224" s="20"/>
      <c r="AK224" s="27"/>
      <c r="AL224" s="20"/>
      <c r="AM224" s="7">
        <v>55000000</v>
      </c>
      <c r="AN224" s="7"/>
      <c r="AO224" s="7"/>
      <c r="AP224" s="6" t="s">
        <v>6751</v>
      </c>
      <c r="AQ224" s="6"/>
      <c r="AR224" s="6"/>
      <c r="AS224" s="7">
        <f t="shared" si="18"/>
        <v>63800000</v>
      </c>
      <c r="AT224" s="7">
        <f t="shared" si="19"/>
        <v>55000000</v>
      </c>
      <c r="AU224" s="7">
        <v>0</v>
      </c>
      <c r="AV224" s="7">
        <v>0</v>
      </c>
      <c r="AW224" s="7">
        <v>0</v>
      </c>
      <c r="AX224" s="7">
        <v>0</v>
      </c>
      <c r="AY224" s="7">
        <v>0</v>
      </c>
      <c r="AZ224" s="7">
        <v>0</v>
      </c>
      <c r="BA224" s="7">
        <v>0</v>
      </c>
      <c r="BB224" s="7">
        <v>5</v>
      </c>
      <c r="BC224" s="7">
        <v>0</v>
      </c>
      <c r="BD224" s="7">
        <v>0</v>
      </c>
      <c r="BE224" s="7">
        <v>0</v>
      </c>
      <c r="BF224" s="7">
        <v>0</v>
      </c>
      <c r="BG224" s="7">
        <v>0</v>
      </c>
      <c r="BH224" s="7">
        <v>0</v>
      </c>
      <c r="BI224" s="7">
        <v>0</v>
      </c>
      <c r="BJ224" s="7">
        <v>0</v>
      </c>
      <c r="BK224" s="7">
        <v>0</v>
      </c>
      <c r="BL224" s="7">
        <v>0</v>
      </c>
      <c r="BM224" s="7">
        <v>0</v>
      </c>
      <c r="BN224" s="7">
        <v>0</v>
      </c>
      <c r="BO224" s="7">
        <v>0</v>
      </c>
    </row>
    <row r="225" spans="1:67" ht="288" x14ac:dyDescent="0.25">
      <c r="A225" s="5">
        <v>220</v>
      </c>
      <c r="B225" s="5">
        <v>220</v>
      </c>
      <c r="C225" s="19">
        <v>924</v>
      </c>
      <c r="D225" s="20" t="s">
        <v>37</v>
      </c>
      <c r="E225" s="20" t="s">
        <v>197</v>
      </c>
      <c r="F225" s="20" t="s">
        <v>956</v>
      </c>
      <c r="G225" s="20" t="s">
        <v>2053</v>
      </c>
      <c r="H225" s="6" t="s">
        <v>197</v>
      </c>
      <c r="I225" s="7">
        <f t="shared" si="15"/>
        <v>5</v>
      </c>
      <c r="J225" s="7">
        <f t="shared" si="16"/>
        <v>71500000</v>
      </c>
      <c r="K225" s="7">
        <f t="shared" si="17"/>
        <v>357500000</v>
      </c>
      <c r="L225" s="6">
        <v>19</v>
      </c>
      <c r="M225" s="20" t="s">
        <v>2667</v>
      </c>
      <c r="N225" s="6" t="s">
        <v>592</v>
      </c>
      <c r="O225" s="6" t="s">
        <v>956</v>
      </c>
      <c r="P225" s="6" t="s">
        <v>1419</v>
      </c>
      <c r="Q225" s="6" t="s">
        <v>1210</v>
      </c>
      <c r="R225" s="6" t="s">
        <v>1420</v>
      </c>
      <c r="S225" s="6" t="s">
        <v>5334</v>
      </c>
      <c r="T225" s="6" t="s">
        <v>1806</v>
      </c>
      <c r="U225" s="6" t="s">
        <v>1948</v>
      </c>
      <c r="V225" s="6" t="s">
        <v>1998</v>
      </c>
      <c r="W225" s="6" t="s">
        <v>2162</v>
      </c>
      <c r="X225" s="7" t="s">
        <v>2053</v>
      </c>
      <c r="Y225" s="6"/>
      <c r="Z225" s="26">
        <v>75756500</v>
      </c>
      <c r="AA225" s="20" t="s">
        <v>2619</v>
      </c>
      <c r="AB225" s="6" t="s">
        <v>2396</v>
      </c>
      <c r="AC225" s="6"/>
      <c r="AD225" s="6"/>
      <c r="AE225" s="26">
        <v>71500000</v>
      </c>
      <c r="AF225" s="20" t="s">
        <v>6367</v>
      </c>
      <c r="AG225" s="27" t="s">
        <v>6368</v>
      </c>
      <c r="AH225" s="20" t="s">
        <v>6208</v>
      </c>
      <c r="AI225" s="26">
        <v>71500000</v>
      </c>
      <c r="AJ225" s="20" t="s">
        <v>6367</v>
      </c>
      <c r="AK225" s="27" t="s">
        <v>6368</v>
      </c>
      <c r="AL225" s="20" t="s">
        <v>6208</v>
      </c>
      <c r="AM225" s="7"/>
      <c r="AN225" s="7"/>
      <c r="AO225" s="7"/>
      <c r="AP225" s="6"/>
      <c r="AQ225" s="6"/>
      <c r="AR225" s="6"/>
      <c r="AS225" s="7">
        <f t="shared" si="18"/>
        <v>71500000</v>
      </c>
      <c r="AT225" s="7">
        <f t="shared" si="19"/>
        <v>0</v>
      </c>
      <c r="AU225" s="7">
        <v>5</v>
      </c>
      <c r="AV225" s="7">
        <v>0</v>
      </c>
      <c r="AW225" s="7">
        <v>0</v>
      </c>
      <c r="AX225" s="7">
        <v>0</v>
      </c>
      <c r="AY225" s="7">
        <v>0</v>
      </c>
      <c r="AZ225" s="7">
        <v>0</v>
      </c>
      <c r="BA225" s="7">
        <v>0</v>
      </c>
      <c r="BB225" s="7">
        <v>0</v>
      </c>
      <c r="BC225" s="7">
        <v>0</v>
      </c>
      <c r="BD225" s="7">
        <v>0</v>
      </c>
      <c r="BE225" s="7">
        <v>0</v>
      </c>
      <c r="BF225" s="7">
        <v>0</v>
      </c>
      <c r="BG225" s="7">
        <v>0</v>
      </c>
      <c r="BH225" s="7">
        <v>0</v>
      </c>
      <c r="BI225" s="7">
        <v>0</v>
      </c>
      <c r="BJ225" s="7">
        <v>0</v>
      </c>
      <c r="BK225" s="7">
        <v>0</v>
      </c>
      <c r="BL225" s="7">
        <v>0</v>
      </c>
      <c r="BM225" s="7">
        <v>0</v>
      </c>
      <c r="BN225" s="7">
        <v>0</v>
      </c>
      <c r="BO225" s="7">
        <v>0</v>
      </c>
    </row>
    <row r="226" spans="1:67" ht="168" x14ac:dyDescent="0.25">
      <c r="A226" s="5">
        <v>221</v>
      </c>
      <c r="B226" s="5">
        <v>221</v>
      </c>
      <c r="C226" s="19">
        <v>935</v>
      </c>
      <c r="D226" s="20" t="s">
        <v>37</v>
      </c>
      <c r="E226" s="20" t="s">
        <v>198</v>
      </c>
      <c r="F226" s="20" t="s">
        <v>957</v>
      </c>
      <c r="G226" s="20" t="s">
        <v>2248</v>
      </c>
      <c r="H226" s="6" t="s">
        <v>198</v>
      </c>
      <c r="I226" s="7">
        <f t="shared" si="15"/>
        <v>0</v>
      </c>
      <c r="J226" s="7">
        <f t="shared" si="16"/>
        <v>1200000</v>
      </c>
      <c r="K226" s="7">
        <f t="shared" si="17"/>
        <v>0</v>
      </c>
      <c r="L226" s="6">
        <v>91</v>
      </c>
      <c r="M226" s="20" t="s">
        <v>2667</v>
      </c>
      <c r="N226" s="6" t="s">
        <v>593</v>
      </c>
      <c r="O226" s="6" t="s">
        <v>957</v>
      </c>
      <c r="P226" s="6" t="s">
        <v>1421</v>
      </c>
      <c r="Q226" s="6" t="s">
        <v>1422</v>
      </c>
      <c r="R226" s="6" t="s">
        <v>1423</v>
      </c>
      <c r="S226" s="6" t="s">
        <v>5335</v>
      </c>
      <c r="T226" s="6" t="s">
        <v>1807</v>
      </c>
      <c r="U226" s="6" t="s">
        <v>1947</v>
      </c>
      <c r="V226" s="6" t="s">
        <v>2037</v>
      </c>
      <c r="W226" s="6" t="s">
        <v>2199</v>
      </c>
      <c r="X226" s="7" t="s">
        <v>2248</v>
      </c>
      <c r="Y226" s="6"/>
      <c r="Z226" s="26">
        <v>2500000</v>
      </c>
      <c r="AA226" s="20" t="s">
        <v>2602</v>
      </c>
      <c r="AB226" s="6" t="s">
        <v>2397</v>
      </c>
      <c r="AC226" s="6"/>
      <c r="AD226" s="6"/>
      <c r="AE226" s="26">
        <v>1200000</v>
      </c>
      <c r="AF226" s="20" t="s">
        <v>6369</v>
      </c>
      <c r="AG226" s="27" t="s">
        <v>6370</v>
      </c>
      <c r="AH226" s="20" t="s">
        <v>6292</v>
      </c>
      <c r="AI226" s="26">
        <v>1200000</v>
      </c>
      <c r="AJ226" s="20" t="s">
        <v>6369</v>
      </c>
      <c r="AK226" s="27" t="s">
        <v>6370</v>
      </c>
      <c r="AL226" s="20" t="s">
        <v>6292</v>
      </c>
      <c r="AM226" s="7"/>
      <c r="AN226" s="7"/>
      <c r="AO226" s="7"/>
      <c r="AP226" s="6"/>
      <c r="AQ226" s="6"/>
      <c r="AR226" s="6"/>
      <c r="AS226" s="7">
        <f t="shared" si="18"/>
        <v>1200000</v>
      </c>
      <c r="AT226" s="7">
        <f t="shared" si="19"/>
        <v>0</v>
      </c>
      <c r="AU226" s="7">
        <v>0</v>
      </c>
      <c r="AV226" s="7">
        <v>0</v>
      </c>
      <c r="AW226" s="7">
        <v>0</v>
      </c>
      <c r="AX226" s="7">
        <v>0</v>
      </c>
      <c r="AY226" s="7">
        <v>0</v>
      </c>
      <c r="AZ226" s="7">
        <v>0</v>
      </c>
      <c r="BA226" s="7">
        <v>0</v>
      </c>
      <c r="BB226" s="7">
        <v>0</v>
      </c>
      <c r="BC226" s="7">
        <v>0</v>
      </c>
      <c r="BD226" s="7">
        <v>0</v>
      </c>
      <c r="BE226" s="7">
        <v>0</v>
      </c>
      <c r="BF226" s="7">
        <v>0</v>
      </c>
      <c r="BG226" s="7">
        <v>0</v>
      </c>
      <c r="BH226" s="7">
        <v>0</v>
      </c>
      <c r="BI226" s="7">
        <v>0</v>
      </c>
      <c r="BJ226" s="7">
        <v>0</v>
      </c>
      <c r="BK226" s="7">
        <v>0</v>
      </c>
      <c r="BL226" s="7">
        <v>0</v>
      </c>
      <c r="BM226" s="7">
        <v>0</v>
      </c>
      <c r="BN226" s="7">
        <v>0</v>
      </c>
      <c r="BO226" s="7">
        <v>0</v>
      </c>
    </row>
    <row r="227" spans="1:67" ht="48" x14ac:dyDescent="0.25">
      <c r="A227" s="5">
        <v>222</v>
      </c>
      <c r="B227" s="5">
        <v>222</v>
      </c>
      <c r="C227" s="19">
        <v>937</v>
      </c>
      <c r="D227" s="20" t="s">
        <v>37</v>
      </c>
      <c r="E227" s="20" t="s">
        <v>199</v>
      </c>
      <c r="F227" s="20" t="s">
        <v>6118</v>
      </c>
      <c r="G227" s="20" t="s">
        <v>2053</v>
      </c>
      <c r="H227" s="6" t="s">
        <v>199</v>
      </c>
      <c r="I227" s="7">
        <f t="shared" si="15"/>
        <v>300</v>
      </c>
      <c r="J227" s="7">
        <f t="shared" si="16"/>
        <v>41750</v>
      </c>
      <c r="K227" s="7">
        <f t="shared" si="17"/>
        <v>12525000</v>
      </c>
      <c r="L227" s="6">
        <v>33</v>
      </c>
      <c r="M227" s="20" t="s">
        <v>2665</v>
      </c>
      <c r="N227" s="6" t="s">
        <v>594</v>
      </c>
      <c r="O227" s="6" t="s">
        <v>958</v>
      </c>
      <c r="P227" s="6" t="s">
        <v>1424</v>
      </c>
      <c r="Q227" s="6" t="s">
        <v>1425</v>
      </c>
      <c r="R227" s="6" t="s">
        <v>1426</v>
      </c>
      <c r="S227" s="6" t="s">
        <v>5336</v>
      </c>
      <c r="T227" s="6" t="s">
        <v>1808</v>
      </c>
      <c r="U227" s="6" t="s">
        <v>1948</v>
      </c>
      <c r="V227" s="6" t="s">
        <v>2038</v>
      </c>
      <c r="W227" s="6" t="s">
        <v>2152</v>
      </c>
      <c r="X227" s="7" t="s">
        <v>2053</v>
      </c>
      <c r="Y227" s="6"/>
      <c r="Z227" s="26">
        <v>46500</v>
      </c>
      <c r="AA227" s="20" t="s">
        <v>2597</v>
      </c>
      <c r="AB227" s="6" t="s">
        <v>2398</v>
      </c>
      <c r="AC227" s="6"/>
      <c r="AD227" s="6"/>
      <c r="AE227" s="26">
        <v>41200</v>
      </c>
      <c r="AF227" s="20" t="s">
        <v>6371</v>
      </c>
      <c r="AG227" s="27" t="s">
        <v>6372</v>
      </c>
      <c r="AH227" s="20" t="s">
        <v>5970</v>
      </c>
      <c r="AI227" s="26">
        <v>41750</v>
      </c>
      <c r="AJ227" s="20" t="s">
        <v>6373</v>
      </c>
      <c r="AK227" s="27" t="s">
        <v>6374</v>
      </c>
      <c r="AL227" s="20" t="s">
        <v>5970</v>
      </c>
      <c r="AM227" s="7"/>
      <c r="AN227" s="7"/>
      <c r="AO227" s="7"/>
      <c r="AP227" s="6"/>
      <c r="AQ227" s="6"/>
      <c r="AR227" s="6"/>
      <c r="AS227" s="7">
        <f t="shared" si="18"/>
        <v>41750</v>
      </c>
      <c r="AT227" s="7">
        <f t="shared" si="19"/>
        <v>0</v>
      </c>
      <c r="AU227" s="7">
        <v>0</v>
      </c>
      <c r="AV227" s="7">
        <v>0</v>
      </c>
      <c r="AW227" s="7">
        <v>0</v>
      </c>
      <c r="AX227" s="7">
        <v>0</v>
      </c>
      <c r="AY227" s="7">
        <v>0</v>
      </c>
      <c r="AZ227" s="7">
        <v>0</v>
      </c>
      <c r="BA227" s="7">
        <v>0</v>
      </c>
      <c r="BB227" s="7">
        <v>300</v>
      </c>
      <c r="BC227" s="7">
        <v>0</v>
      </c>
      <c r="BD227" s="7">
        <v>0</v>
      </c>
      <c r="BE227" s="7">
        <v>0</v>
      </c>
      <c r="BF227" s="7">
        <v>0</v>
      </c>
      <c r="BG227" s="7">
        <v>0</v>
      </c>
      <c r="BH227" s="7">
        <v>0</v>
      </c>
      <c r="BI227" s="7">
        <v>0</v>
      </c>
      <c r="BJ227" s="7">
        <v>0</v>
      </c>
      <c r="BK227" s="7">
        <v>0</v>
      </c>
      <c r="BL227" s="7">
        <v>0</v>
      </c>
      <c r="BM227" s="7">
        <v>0</v>
      </c>
      <c r="BN227" s="7">
        <v>0</v>
      </c>
      <c r="BO227" s="7">
        <v>0</v>
      </c>
    </row>
    <row r="228" spans="1:67" ht="120" x14ac:dyDescent="0.25">
      <c r="A228" s="5">
        <v>223</v>
      </c>
      <c r="B228" s="5">
        <v>223</v>
      </c>
      <c r="C228" s="19">
        <v>939</v>
      </c>
      <c r="D228" s="20" t="s">
        <v>37</v>
      </c>
      <c r="E228" s="20" t="s">
        <v>200</v>
      </c>
      <c r="F228" s="20" t="s">
        <v>959</v>
      </c>
      <c r="G228" s="20" t="s">
        <v>2053</v>
      </c>
      <c r="H228" s="6" t="s">
        <v>200</v>
      </c>
      <c r="I228" s="7">
        <f t="shared" si="15"/>
        <v>500</v>
      </c>
      <c r="J228" s="7">
        <f t="shared" si="16"/>
        <v>45360</v>
      </c>
      <c r="K228" s="7">
        <f t="shared" si="17"/>
        <v>22680000</v>
      </c>
      <c r="L228" s="6">
        <v>172</v>
      </c>
      <c r="M228" s="20" t="s">
        <v>2667</v>
      </c>
      <c r="N228" s="6" t="s">
        <v>595</v>
      </c>
      <c r="O228" s="6" t="s">
        <v>959</v>
      </c>
      <c r="P228" s="6" t="s">
        <v>1427</v>
      </c>
      <c r="Q228" s="6" t="s">
        <v>1428</v>
      </c>
      <c r="R228" s="6" t="s">
        <v>1429</v>
      </c>
      <c r="S228" s="6" t="s">
        <v>5337</v>
      </c>
      <c r="T228" s="6" t="s">
        <v>1809</v>
      </c>
      <c r="U228" s="6" t="s">
        <v>1947</v>
      </c>
      <c r="V228" s="6" t="s">
        <v>2039</v>
      </c>
      <c r="W228" s="6" t="s">
        <v>2182</v>
      </c>
      <c r="X228" s="7" t="s">
        <v>2053</v>
      </c>
      <c r="Y228" s="6"/>
      <c r="Z228" s="26">
        <v>58000</v>
      </c>
      <c r="AA228" s="20" t="s">
        <v>2597</v>
      </c>
      <c r="AB228" s="6" t="s">
        <v>2399</v>
      </c>
      <c r="AC228" s="6"/>
      <c r="AD228" s="6"/>
      <c r="AE228" s="26">
        <v>33600</v>
      </c>
      <c r="AF228" s="20" t="s">
        <v>6343</v>
      </c>
      <c r="AG228" s="27" t="s">
        <v>6344</v>
      </c>
      <c r="AH228" s="20" t="s">
        <v>5065</v>
      </c>
      <c r="AI228" s="26">
        <v>45360</v>
      </c>
      <c r="AJ228" s="20" t="s">
        <v>6375</v>
      </c>
      <c r="AK228" s="27" t="s">
        <v>6376</v>
      </c>
      <c r="AL228" s="20" t="s">
        <v>6361</v>
      </c>
      <c r="AM228" s="7"/>
      <c r="AN228" s="7"/>
      <c r="AO228" s="7"/>
      <c r="AP228" s="6"/>
      <c r="AQ228" s="6"/>
      <c r="AR228" s="6"/>
      <c r="AS228" s="7">
        <f t="shared" si="18"/>
        <v>45360</v>
      </c>
      <c r="AT228" s="7">
        <f t="shared" si="19"/>
        <v>0</v>
      </c>
      <c r="AU228" s="7">
        <v>0</v>
      </c>
      <c r="AV228" s="7">
        <v>0</v>
      </c>
      <c r="AW228" s="7">
        <v>0</v>
      </c>
      <c r="AX228" s="7">
        <v>0</v>
      </c>
      <c r="AY228" s="7">
        <v>0</v>
      </c>
      <c r="AZ228" s="7">
        <v>0</v>
      </c>
      <c r="BA228" s="7">
        <v>0</v>
      </c>
      <c r="BB228" s="7">
        <v>500</v>
      </c>
      <c r="BC228" s="7">
        <v>0</v>
      </c>
      <c r="BD228" s="7">
        <v>0</v>
      </c>
      <c r="BE228" s="7">
        <v>0</v>
      </c>
      <c r="BF228" s="7">
        <v>0</v>
      </c>
      <c r="BG228" s="7">
        <v>0</v>
      </c>
      <c r="BH228" s="7">
        <v>0</v>
      </c>
      <c r="BI228" s="7">
        <v>0</v>
      </c>
      <c r="BJ228" s="7">
        <v>0</v>
      </c>
      <c r="BK228" s="7">
        <v>0</v>
      </c>
      <c r="BL228" s="7">
        <v>0</v>
      </c>
      <c r="BM228" s="7">
        <v>0</v>
      </c>
      <c r="BN228" s="7">
        <v>0</v>
      </c>
      <c r="BO228" s="7">
        <v>0</v>
      </c>
    </row>
    <row r="229" spans="1:67" ht="156" x14ac:dyDescent="0.25">
      <c r="A229" s="5">
        <v>224</v>
      </c>
      <c r="B229" s="5">
        <v>224</v>
      </c>
      <c r="C229" s="19">
        <v>943</v>
      </c>
      <c r="D229" s="20" t="s">
        <v>37</v>
      </c>
      <c r="E229" s="20" t="s">
        <v>201</v>
      </c>
      <c r="F229" s="20" t="s">
        <v>960</v>
      </c>
      <c r="G229" s="20" t="s">
        <v>2053</v>
      </c>
      <c r="H229" s="6" t="s">
        <v>201</v>
      </c>
      <c r="I229" s="7">
        <f t="shared" si="15"/>
        <v>0</v>
      </c>
      <c r="J229" s="7">
        <f t="shared" si="16"/>
        <v>0</v>
      </c>
      <c r="K229" s="7">
        <f t="shared" si="17"/>
        <v>0</v>
      </c>
      <c r="L229" s="6">
        <v>11</v>
      </c>
      <c r="M229" s="20" t="s">
        <v>2667</v>
      </c>
      <c r="N229" s="6" t="s">
        <v>596</v>
      </c>
      <c r="O229" s="6" t="s">
        <v>960</v>
      </c>
      <c r="P229" s="6" t="s">
        <v>1290</v>
      </c>
      <c r="Q229" s="6" t="s">
        <v>1430</v>
      </c>
      <c r="R229" s="6" t="s">
        <v>1292</v>
      </c>
      <c r="S229" s="6" t="s">
        <v>5338</v>
      </c>
      <c r="T229" s="6" t="s">
        <v>1744</v>
      </c>
      <c r="U229" s="6" t="s">
        <v>1947</v>
      </c>
      <c r="V229" s="6" t="s">
        <v>1995</v>
      </c>
      <c r="W229" s="6" t="s">
        <v>2163</v>
      </c>
      <c r="X229" s="7" t="s">
        <v>2053</v>
      </c>
      <c r="Y229" s="6"/>
      <c r="Z229" s="26">
        <v>5000000</v>
      </c>
      <c r="AA229" s="20" t="s">
        <v>2597</v>
      </c>
      <c r="AB229" s="6" t="s">
        <v>2400</v>
      </c>
      <c r="AC229" s="6"/>
      <c r="AD229" s="6"/>
      <c r="AE229" s="26"/>
      <c r="AF229" s="20"/>
      <c r="AG229" s="27"/>
      <c r="AH229" s="20"/>
      <c r="AI229" s="26"/>
      <c r="AJ229" s="20"/>
      <c r="AK229" s="27"/>
      <c r="AL229" s="20"/>
      <c r="AM229" s="7"/>
      <c r="AN229" s="7"/>
      <c r="AO229" s="7"/>
      <c r="AP229" s="6"/>
      <c r="AQ229" s="6"/>
      <c r="AR229" s="6"/>
      <c r="AS229" s="7">
        <f t="shared" si="18"/>
        <v>0</v>
      </c>
      <c r="AT229" s="7">
        <f t="shared" si="19"/>
        <v>0</v>
      </c>
      <c r="AU229" s="7">
        <v>0</v>
      </c>
      <c r="AV229" s="7">
        <v>0</v>
      </c>
      <c r="AW229" s="7">
        <v>0</v>
      </c>
      <c r="AX229" s="7">
        <v>0</v>
      </c>
      <c r="AY229" s="7">
        <v>0</v>
      </c>
      <c r="AZ229" s="7">
        <v>0</v>
      </c>
      <c r="BA229" s="7">
        <v>0</v>
      </c>
      <c r="BB229" s="7">
        <v>0</v>
      </c>
      <c r="BC229" s="7">
        <v>0</v>
      </c>
      <c r="BD229" s="7">
        <v>0</v>
      </c>
      <c r="BE229" s="7">
        <v>0</v>
      </c>
      <c r="BF229" s="7">
        <v>0</v>
      </c>
      <c r="BG229" s="7">
        <v>0</v>
      </c>
      <c r="BH229" s="7">
        <v>0</v>
      </c>
      <c r="BI229" s="7">
        <v>0</v>
      </c>
      <c r="BJ229" s="7">
        <v>0</v>
      </c>
      <c r="BK229" s="7">
        <v>0</v>
      </c>
      <c r="BL229" s="7">
        <v>0</v>
      </c>
      <c r="BM229" s="7">
        <v>0</v>
      </c>
      <c r="BN229" s="7">
        <v>0</v>
      </c>
      <c r="BO229" s="7">
        <v>0</v>
      </c>
    </row>
    <row r="230" spans="1:67" ht="72" x14ac:dyDescent="0.25">
      <c r="A230" s="5">
        <v>225</v>
      </c>
      <c r="B230" s="5">
        <v>225</v>
      </c>
      <c r="C230" s="19">
        <v>959</v>
      </c>
      <c r="D230" s="20">
        <v>1</v>
      </c>
      <c r="E230" s="20" t="s">
        <v>6690</v>
      </c>
      <c r="F230" s="20" t="s">
        <v>6691</v>
      </c>
      <c r="G230" s="20" t="s">
        <v>2053</v>
      </c>
      <c r="H230" s="6" t="s">
        <v>202</v>
      </c>
      <c r="I230" s="7">
        <f t="shared" si="15"/>
        <v>120</v>
      </c>
      <c r="J230" s="7">
        <f t="shared" si="16"/>
        <v>4500000</v>
      </c>
      <c r="K230" s="7">
        <f t="shared" si="17"/>
        <v>540000000</v>
      </c>
      <c r="L230" s="6">
        <v>18</v>
      </c>
      <c r="M230" s="20" t="s">
        <v>2667</v>
      </c>
      <c r="N230" s="6" t="s">
        <v>6723</v>
      </c>
      <c r="O230" s="6" t="s">
        <v>6691</v>
      </c>
      <c r="P230" s="6" t="s">
        <v>6724</v>
      </c>
      <c r="Q230" s="6" t="s">
        <v>1205</v>
      </c>
      <c r="R230" s="6" t="s">
        <v>6725</v>
      </c>
      <c r="S230" s="6" t="s">
        <v>6726</v>
      </c>
      <c r="T230" s="6" t="s">
        <v>6727</v>
      </c>
      <c r="U230" s="6" t="s">
        <v>1947</v>
      </c>
      <c r="V230" s="6" t="s">
        <v>1995</v>
      </c>
      <c r="W230" s="6" t="s">
        <v>2160</v>
      </c>
      <c r="X230" s="7" t="s">
        <v>2053</v>
      </c>
      <c r="Y230" s="6"/>
      <c r="Z230" s="26">
        <v>8011325</v>
      </c>
      <c r="AA230" s="20" t="s">
        <v>2597</v>
      </c>
      <c r="AB230" s="6" t="s">
        <v>6761</v>
      </c>
      <c r="AC230" s="6"/>
      <c r="AD230" s="6"/>
      <c r="AE230" s="26">
        <v>5500000</v>
      </c>
      <c r="AF230" s="20" t="s">
        <v>6762</v>
      </c>
      <c r="AG230" s="27" t="s">
        <v>6763</v>
      </c>
      <c r="AH230" s="20" t="s">
        <v>6764</v>
      </c>
      <c r="AI230" s="26"/>
      <c r="AJ230" s="20"/>
      <c r="AK230" s="27"/>
      <c r="AL230" s="20"/>
      <c r="AM230" s="7">
        <v>4500000</v>
      </c>
      <c r="AN230" s="7"/>
      <c r="AO230" s="7"/>
      <c r="AP230" s="6" t="s">
        <v>6751</v>
      </c>
      <c r="AQ230" s="6"/>
      <c r="AR230" s="6"/>
      <c r="AS230" s="7">
        <f t="shared" si="18"/>
        <v>5500000</v>
      </c>
      <c r="AT230" s="7">
        <f t="shared" si="19"/>
        <v>4500000</v>
      </c>
      <c r="AU230" s="7">
        <v>100</v>
      </c>
      <c r="AV230" s="7">
        <v>0</v>
      </c>
      <c r="AW230" s="7">
        <v>0</v>
      </c>
      <c r="AX230" s="7">
        <v>0</v>
      </c>
      <c r="AY230" s="7">
        <v>0</v>
      </c>
      <c r="AZ230" s="7">
        <v>0</v>
      </c>
      <c r="BA230" s="7">
        <v>0</v>
      </c>
      <c r="BB230" s="7">
        <v>20</v>
      </c>
      <c r="BC230" s="7">
        <v>0</v>
      </c>
      <c r="BD230" s="7">
        <v>0</v>
      </c>
      <c r="BE230" s="7">
        <v>0</v>
      </c>
      <c r="BF230" s="7">
        <v>0</v>
      </c>
      <c r="BG230" s="7">
        <v>0</v>
      </c>
      <c r="BH230" s="7">
        <v>0</v>
      </c>
      <c r="BI230" s="7">
        <v>0</v>
      </c>
      <c r="BJ230" s="7">
        <v>0</v>
      </c>
      <c r="BK230" s="7">
        <v>0</v>
      </c>
      <c r="BL230" s="7">
        <v>0</v>
      </c>
      <c r="BM230" s="7">
        <v>0</v>
      </c>
      <c r="BN230" s="7">
        <v>0</v>
      </c>
      <c r="BO230" s="7">
        <v>0</v>
      </c>
    </row>
    <row r="231" spans="1:67" ht="72" x14ac:dyDescent="0.25">
      <c r="A231" s="5">
        <v>226</v>
      </c>
      <c r="B231" s="5">
        <v>226</v>
      </c>
      <c r="C231" s="19">
        <v>960</v>
      </c>
      <c r="D231" s="20">
        <v>1</v>
      </c>
      <c r="E231" s="20" t="s">
        <v>6690</v>
      </c>
      <c r="F231" s="20" t="s">
        <v>6691</v>
      </c>
      <c r="G231" s="20" t="s">
        <v>2053</v>
      </c>
      <c r="H231" s="6" t="s">
        <v>203</v>
      </c>
      <c r="I231" s="7">
        <f t="shared" si="15"/>
        <v>0</v>
      </c>
      <c r="J231" s="7">
        <f t="shared" si="16"/>
        <v>4500000</v>
      </c>
      <c r="K231" s="7">
        <f t="shared" si="17"/>
        <v>0</v>
      </c>
      <c r="L231" s="6">
        <v>18</v>
      </c>
      <c r="M231" s="20" t="s">
        <v>2667</v>
      </c>
      <c r="N231" s="6" t="s">
        <v>6723</v>
      </c>
      <c r="O231" s="6" t="s">
        <v>6691</v>
      </c>
      <c r="P231" s="6" t="s">
        <v>6724</v>
      </c>
      <c r="Q231" s="6" t="s">
        <v>1205</v>
      </c>
      <c r="R231" s="6" t="s">
        <v>6725</v>
      </c>
      <c r="S231" s="6" t="s">
        <v>6726</v>
      </c>
      <c r="T231" s="6" t="s">
        <v>6727</v>
      </c>
      <c r="U231" s="6" t="s">
        <v>1947</v>
      </c>
      <c r="V231" s="6" t="s">
        <v>1953</v>
      </c>
      <c r="W231" s="6" t="s">
        <v>2160</v>
      </c>
      <c r="X231" s="7" t="s">
        <v>2053</v>
      </c>
      <c r="Y231" s="6"/>
      <c r="Z231" s="26">
        <v>8011325</v>
      </c>
      <c r="AA231" s="20" t="s">
        <v>2597</v>
      </c>
      <c r="AB231" s="6" t="s">
        <v>6761</v>
      </c>
      <c r="AC231" s="6"/>
      <c r="AD231" s="6"/>
      <c r="AE231" s="26">
        <v>5500000</v>
      </c>
      <c r="AF231" s="20" t="s">
        <v>6762</v>
      </c>
      <c r="AG231" s="27" t="s">
        <v>6763</v>
      </c>
      <c r="AH231" s="20" t="s">
        <v>6764</v>
      </c>
      <c r="AI231" s="26"/>
      <c r="AJ231" s="20"/>
      <c r="AK231" s="27"/>
      <c r="AL231" s="20"/>
      <c r="AM231" s="7">
        <v>4500000</v>
      </c>
      <c r="AN231" s="7"/>
      <c r="AO231" s="7"/>
      <c r="AP231" s="6" t="s">
        <v>6751</v>
      </c>
      <c r="AQ231" s="6"/>
      <c r="AR231" s="6"/>
      <c r="AS231" s="7">
        <f t="shared" si="18"/>
        <v>5500000</v>
      </c>
      <c r="AT231" s="7">
        <f t="shared" si="19"/>
        <v>4500000</v>
      </c>
      <c r="AU231" s="7">
        <v>0</v>
      </c>
      <c r="AV231" s="7">
        <v>0</v>
      </c>
      <c r="AW231" s="7">
        <v>0</v>
      </c>
      <c r="AX231" s="7">
        <v>0</v>
      </c>
      <c r="AY231" s="7">
        <v>0</v>
      </c>
      <c r="AZ231" s="7">
        <v>0</v>
      </c>
      <c r="BA231" s="7">
        <v>0</v>
      </c>
      <c r="BB231" s="7">
        <v>0</v>
      </c>
      <c r="BC231" s="7">
        <v>0</v>
      </c>
      <c r="BD231" s="7">
        <v>0</v>
      </c>
      <c r="BE231" s="7">
        <v>0</v>
      </c>
      <c r="BF231" s="7">
        <v>0</v>
      </c>
      <c r="BG231" s="7">
        <v>0</v>
      </c>
      <c r="BH231" s="7">
        <v>0</v>
      </c>
      <c r="BI231" s="7">
        <v>0</v>
      </c>
      <c r="BJ231" s="7">
        <v>0</v>
      </c>
      <c r="BK231" s="7">
        <v>0</v>
      </c>
      <c r="BL231" s="7">
        <v>0</v>
      </c>
      <c r="BM231" s="7">
        <v>0</v>
      </c>
      <c r="BN231" s="7">
        <v>0</v>
      </c>
      <c r="BO231" s="7">
        <v>0</v>
      </c>
    </row>
    <row r="232" spans="1:67" ht="36" x14ac:dyDescent="0.25">
      <c r="A232" s="5">
        <v>227</v>
      </c>
      <c r="B232" s="5">
        <v>227</v>
      </c>
      <c r="C232" s="19">
        <v>966</v>
      </c>
      <c r="D232" s="20" t="s">
        <v>37</v>
      </c>
      <c r="E232" s="20" t="s">
        <v>204</v>
      </c>
      <c r="F232" s="20" t="s">
        <v>961</v>
      </c>
      <c r="G232" s="20" t="s">
        <v>2053</v>
      </c>
      <c r="H232" s="6" t="s">
        <v>204</v>
      </c>
      <c r="I232" s="7">
        <f t="shared" si="15"/>
        <v>30</v>
      </c>
      <c r="J232" s="7">
        <f t="shared" si="16"/>
        <v>5400000</v>
      </c>
      <c r="K232" s="7">
        <f t="shared" si="17"/>
        <v>162000000</v>
      </c>
      <c r="L232" s="6">
        <v>61</v>
      </c>
      <c r="M232" s="20" t="s">
        <v>2667</v>
      </c>
      <c r="N232" s="6" t="s">
        <v>597</v>
      </c>
      <c r="O232" s="6" t="s">
        <v>961</v>
      </c>
      <c r="P232" s="6" t="s">
        <v>1434</v>
      </c>
      <c r="Q232" s="6" t="s">
        <v>1231</v>
      </c>
      <c r="R232" s="6" t="s">
        <v>1435</v>
      </c>
      <c r="S232" s="6" t="s">
        <v>5340</v>
      </c>
      <c r="T232" s="6" t="s">
        <v>1810</v>
      </c>
      <c r="U232" s="6" t="s">
        <v>1948</v>
      </c>
      <c r="V232" s="6" t="s">
        <v>1966</v>
      </c>
      <c r="W232" s="6" t="s">
        <v>2161</v>
      </c>
      <c r="X232" s="7" t="s">
        <v>2053</v>
      </c>
      <c r="Y232" s="6"/>
      <c r="Z232" s="26">
        <v>7725000</v>
      </c>
      <c r="AA232" s="20" t="s">
        <v>2622</v>
      </c>
      <c r="AB232" s="6" t="s">
        <v>2401</v>
      </c>
      <c r="AC232" s="6"/>
      <c r="AD232" s="6"/>
      <c r="AE232" s="26">
        <v>5400000</v>
      </c>
      <c r="AF232" s="20" t="s">
        <v>6377</v>
      </c>
      <c r="AG232" s="27" t="s">
        <v>6378</v>
      </c>
      <c r="AH232" s="20" t="s">
        <v>5030</v>
      </c>
      <c r="AI232" s="26">
        <v>5400000</v>
      </c>
      <c r="AJ232" s="20" t="s">
        <v>6377</v>
      </c>
      <c r="AK232" s="27" t="s">
        <v>6378</v>
      </c>
      <c r="AL232" s="20" t="s">
        <v>5030</v>
      </c>
      <c r="AM232" s="7"/>
      <c r="AN232" s="7"/>
      <c r="AO232" s="7"/>
      <c r="AP232" s="6"/>
      <c r="AQ232" s="6"/>
      <c r="AR232" s="6"/>
      <c r="AS232" s="7">
        <f t="shared" si="18"/>
        <v>5400000</v>
      </c>
      <c r="AT232" s="7">
        <f t="shared" si="19"/>
        <v>0</v>
      </c>
      <c r="AU232" s="7">
        <v>0</v>
      </c>
      <c r="AV232" s="7">
        <v>0</v>
      </c>
      <c r="AW232" s="7">
        <v>0</v>
      </c>
      <c r="AX232" s="7">
        <v>30</v>
      </c>
      <c r="AY232" s="7">
        <v>0</v>
      </c>
      <c r="AZ232" s="7">
        <v>0</v>
      </c>
      <c r="BA232" s="7">
        <v>0</v>
      </c>
      <c r="BB232" s="7">
        <v>0</v>
      </c>
      <c r="BC232" s="7">
        <v>0</v>
      </c>
      <c r="BD232" s="7">
        <v>0</v>
      </c>
      <c r="BE232" s="7">
        <v>0</v>
      </c>
      <c r="BF232" s="7">
        <v>0</v>
      </c>
      <c r="BG232" s="7">
        <v>0</v>
      </c>
      <c r="BH232" s="7">
        <v>0</v>
      </c>
      <c r="BI232" s="7">
        <v>0</v>
      </c>
      <c r="BJ232" s="7">
        <v>0</v>
      </c>
      <c r="BK232" s="7">
        <v>0</v>
      </c>
      <c r="BL232" s="7">
        <v>0</v>
      </c>
      <c r="BM232" s="7">
        <v>0</v>
      </c>
      <c r="BN232" s="7">
        <v>0</v>
      </c>
      <c r="BO232" s="7">
        <v>0</v>
      </c>
    </row>
    <row r="233" spans="1:67" ht="60" x14ac:dyDescent="0.25">
      <c r="A233" s="5">
        <v>228</v>
      </c>
      <c r="B233" s="5">
        <v>228</v>
      </c>
      <c r="C233" s="19">
        <v>968</v>
      </c>
      <c r="D233" s="20" t="s">
        <v>37</v>
      </c>
      <c r="E233" s="20" t="s">
        <v>205</v>
      </c>
      <c r="F233" s="20" t="s">
        <v>962</v>
      </c>
      <c r="G233" s="20" t="s">
        <v>2053</v>
      </c>
      <c r="H233" s="6" t="s">
        <v>205</v>
      </c>
      <c r="I233" s="7">
        <f t="shared" si="15"/>
        <v>10</v>
      </c>
      <c r="J233" s="7">
        <f t="shared" si="16"/>
        <v>0</v>
      </c>
      <c r="K233" s="7">
        <f t="shared" si="17"/>
        <v>0</v>
      </c>
      <c r="L233" s="6">
        <v>18</v>
      </c>
      <c r="M233" s="20" t="s">
        <v>2667</v>
      </c>
      <c r="N233" s="6" t="s">
        <v>598</v>
      </c>
      <c r="O233" s="6" t="s">
        <v>962</v>
      </c>
      <c r="P233" s="6" t="s">
        <v>1431</v>
      </c>
      <c r="Q233" s="6" t="s">
        <v>1432</v>
      </c>
      <c r="R233" s="6" t="s">
        <v>1433</v>
      </c>
      <c r="S233" s="6" t="s">
        <v>5339</v>
      </c>
      <c r="T233" s="6" t="s">
        <v>1811</v>
      </c>
      <c r="U233" s="6" t="s">
        <v>1947</v>
      </c>
      <c r="V233" s="6" t="s">
        <v>1995</v>
      </c>
      <c r="W233" s="6" t="s">
        <v>2198</v>
      </c>
      <c r="X233" s="7" t="s">
        <v>2053</v>
      </c>
      <c r="Y233" s="6"/>
      <c r="Z233" s="26">
        <v>6000000</v>
      </c>
      <c r="AA233" s="20" t="s">
        <v>2596</v>
      </c>
      <c r="AB233" s="6" t="s">
        <v>2402</v>
      </c>
      <c r="AC233" s="6"/>
      <c r="AD233" s="6"/>
      <c r="AE233" s="26"/>
      <c r="AF233" s="20"/>
      <c r="AG233" s="27"/>
      <c r="AH233" s="20"/>
      <c r="AI233" s="26"/>
      <c r="AJ233" s="20"/>
      <c r="AK233" s="27"/>
      <c r="AL233" s="20"/>
      <c r="AM233" s="7"/>
      <c r="AN233" s="7"/>
      <c r="AO233" s="7"/>
      <c r="AP233" s="6"/>
      <c r="AQ233" s="6"/>
      <c r="AR233" s="6"/>
      <c r="AS233" s="7">
        <f t="shared" si="18"/>
        <v>0</v>
      </c>
      <c r="AT233" s="7">
        <f t="shared" si="19"/>
        <v>0</v>
      </c>
      <c r="AU233" s="7">
        <v>0</v>
      </c>
      <c r="AV233" s="7">
        <v>0</v>
      </c>
      <c r="AW233" s="7">
        <v>0</v>
      </c>
      <c r="AX233" s="7">
        <v>0</v>
      </c>
      <c r="AY233" s="7">
        <v>0</v>
      </c>
      <c r="AZ233" s="7">
        <v>0</v>
      </c>
      <c r="BA233" s="7">
        <v>0</v>
      </c>
      <c r="BB233" s="7">
        <v>10</v>
      </c>
      <c r="BC233" s="7">
        <v>0</v>
      </c>
      <c r="BD233" s="7">
        <v>0</v>
      </c>
      <c r="BE233" s="7">
        <v>0</v>
      </c>
      <c r="BF233" s="7">
        <v>0</v>
      </c>
      <c r="BG233" s="7">
        <v>0</v>
      </c>
      <c r="BH233" s="7">
        <v>0</v>
      </c>
      <c r="BI233" s="7">
        <v>0</v>
      </c>
      <c r="BJ233" s="7">
        <v>0</v>
      </c>
      <c r="BK233" s="7">
        <v>0</v>
      </c>
      <c r="BL233" s="7">
        <v>0</v>
      </c>
      <c r="BM233" s="7">
        <v>0</v>
      </c>
      <c r="BN233" s="7">
        <v>0</v>
      </c>
      <c r="BO233" s="7">
        <v>0</v>
      </c>
    </row>
    <row r="234" spans="1:67" ht="168" x14ac:dyDescent="0.25">
      <c r="A234" s="5">
        <v>229</v>
      </c>
      <c r="B234" s="5">
        <v>229</v>
      </c>
      <c r="C234" s="19">
        <v>979</v>
      </c>
      <c r="D234" s="20" t="s">
        <v>37</v>
      </c>
      <c r="E234" s="20" t="s">
        <v>206</v>
      </c>
      <c r="F234" s="20" t="s">
        <v>963</v>
      </c>
      <c r="G234" s="20" t="s">
        <v>2053</v>
      </c>
      <c r="H234" s="6" t="s">
        <v>206</v>
      </c>
      <c r="I234" s="7">
        <f t="shared" si="15"/>
        <v>0</v>
      </c>
      <c r="J234" s="7">
        <f t="shared" si="16"/>
        <v>11200000</v>
      </c>
      <c r="K234" s="7">
        <f t="shared" si="17"/>
        <v>0</v>
      </c>
      <c r="L234" s="6">
        <v>172</v>
      </c>
      <c r="M234" s="20" t="s">
        <v>2667</v>
      </c>
      <c r="N234" s="6" t="s">
        <v>599</v>
      </c>
      <c r="O234" s="6" t="s">
        <v>963</v>
      </c>
      <c r="P234" s="6" t="s">
        <v>1436</v>
      </c>
      <c r="Q234" s="6" t="s">
        <v>1437</v>
      </c>
      <c r="R234" s="6" t="s">
        <v>1438</v>
      </c>
      <c r="S234" s="6" t="s">
        <v>5341</v>
      </c>
      <c r="T234" s="6" t="s">
        <v>1812</v>
      </c>
      <c r="U234" s="6" t="s">
        <v>1948</v>
      </c>
      <c r="V234" s="6" t="s">
        <v>1985</v>
      </c>
      <c r="W234" s="6" t="s">
        <v>2182</v>
      </c>
      <c r="X234" s="7" t="s">
        <v>2053</v>
      </c>
      <c r="Y234" s="6"/>
      <c r="Z234" s="26">
        <v>11200000</v>
      </c>
      <c r="AA234" s="20" t="s">
        <v>2597</v>
      </c>
      <c r="AB234" s="6" t="s">
        <v>2403</v>
      </c>
      <c r="AC234" s="6"/>
      <c r="AD234" s="6"/>
      <c r="AE234" s="26">
        <v>11200000</v>
      </c>
      <c r="AF234" s="20" t="s">
        <v>6259</v>
      </c>
      <c r="AG234" s="27" t="s">
        <v>6260</v>
      </c>
      <c r="AH234" s="20" t="s">
        <v>5035</v>
      </c>
      <c r="AI234" s="26">
        <v>11200000</v>
      </c>
      <c r="AJ234" s="20" t="s">
        <v>6259</v>
      </c>
      <c r="AK234" s="27" t="s">
        <v>6260</v>
      </c>
      <c r="AL234" s="20" t="s">
        <v>5035</v>
      </c>
      <c r="AM234" s="7"/>
      <c r="AN234" s="7"/>
      <c r="AO234" s="7"/>
      <c r="AP234" s="6"/>
      <c r="AQ234" s="6"/>
      <c r="AR234" s="6"/>
      <c r="AS234" s="7">
        <f t="shared" si="18"/>
        <v>11200000</v>
      </c>
      <c r="AT234" s="7">
        <f t="shared" si="19"/>
        <v>0</v>
      </c>
      <c r="AU234" s="7">
        <v>0</v>
      </c>
      <c r="AV234" s="7">
        <v>0</v>
      </c>
      <c r="AW234" s="7">
        <v>0</v>
      </c>
      <c r="AX234" s="7">
        <v>0</v>
      </c>
      <c r="AY234" s="7">
        <v>0</v>
      </c>
      <c r="AZ234" s="7">
        <v>0</v>
      </c>
      <c r="BA234" s="7">
        <v>0</v>
      </c>
      <c r="BB234" s="7">
        <v>0</v>
      </c>
      <c r="BC234" s="7">
        <v>0</v>
      </c>
      <c r="BD234" s="7">
        <v>0</v>
      </c>
      <c r="BE234" s="7">
        <v>0</v>
      </c>
      <c r="BF234" s="7">
        <v>0</v>
      </c>
      <c r="BG234" s="7">
        <v>0</v>
      </c>
      <c r="BH234" s="7">
        <v>0</v>
      </c>
      <c r="BI234" s="7">
        <v>0</v>
      </c>
      <c r="BJ234" s="7">
        <v>0</v>
      </c>
      <c r="BK234" s="7">
        <v>0</v>
      </c>
      <c r="BL234" s="7">
        <v>0</v>
      </c>
      <c r="BM234" s="7">
        <v>0</v>
      </c>
      <c r="BN234" s="7">
        <v>0</v>
      </c>
      <c r="BO234" s="7">
        <v>0</v>
      </c>
    </row>
    <row r="235" spans="1:67" ht="36" x14ac:dyDescent="0.25">
      <c r="A235" s="5">
        <v>230</v>
      </c>
      <c r="B235" s="5">
        <v>230</v>
      </c>
      <c r="C235" s="19">
        <v>985</v>
      </c>
      <c r="D235" s="20" t="s">
        <v>37</v>
      </c>
      <c r="E235" s="20" t="s">
        <v>6119</v>
      </c>
      <c r="F235" s="20" t="s">
        <v>964</v>
      </c>
      <c r="G235" s="20" t="s">
        <v>2246</v>
      </c>
      <c r="H235" s="6" t="s">
        <v>207</v>
      </c>
      <c r="I235" s="7">
        <f t="shared" si="15"/>
        <v>100</v>
      </c>
      <c r="J235" s="7">
        <f t="shared" si="16"/>
        <v>378000</v>
      </c>
      <c r="K235" s="7">
        <f t="shared" si="17"/>
        <v>37800000</v>
      </c>
      <c r="L235" s="6">
        <v>157</v>
      </c>
      <c r="M235" s="20" t="s">
        <v>2667</v>
      </c>
      <c r="N235" s="6" t="s">
        <v>600</v>
      </c>
      <c r="O235" s="6" t="s">
        <v>964</v>
      </c>
      <c r="P235" s="6" t="s">
        <v>1439</v>
      </c>
      <c r="Q235" s="6" t="s">
        <v>1333</v>
      </c>
      <c r="R235" s="6" t="s">
        <v>1440</v>
      </c>
      <c r="S235" s="6" t="s">
        <v>5342</v>
      </c>
      <c r="T235" s="6" t="s">
        <v>1813</v>
      </c>
      <c r="U235" s="6" t="s">
        <v>1946</v>
      </c>
      <c r="V235" s="6" t="s">
        <v>2040</v>
      </c>
      <c r="W235" s="6" t="s">
        <v>2200</v>
      </c>
      <c r="X235" s="7" t="s">
        <v>2246</v>
      </c>
      <c r="Y235" s="6"/>
      <c r="Z235" s="26">
        <v>449999</v>
      </c>
      <c r="AA235" s="20" t="s">
        <v>2597</v>
      </c>
      <c r="AB235" s="6" t="s">
        <v>2404</v>
      </c>
      <c r="AC235" s="6"/>
      <c r="AD235" s="6"/>
      <c r="AE235" s="26">
        <v>378000</v>
      </c>
      <c r="AF235" s="20" t="s">
        <v>6379</v>
      </c>
      <c r="AG235" s="27" t="s">
        <v>6380</v>
      </c>
      <c r="AH235" s="20" t="s">
        <v>6228</v>
      </c>
      <c r="AI235" s="26">
        <v>378000</v>
      </c>
      <c r="AJ235" s="20" t="s">
        <v>6379</v>
      </c>
      <c r="AK235" s="27" t="s">
        <v>6380</v>
      </c>
      <c r="AL235" s="20" t="s">
        <v>6228</v>
      </c>
      <c r="AM235" s="7"/>
      <c r="AN235" s="7"/>
      <c r="AO235" s="7"/>
      <c r="AP235" s="6"/>
      <c r="AQ235" s="6"/>
      <c r="AR235" s="6"/>
      <c r="AS235" s="7">
        <f t="shared" si="18"/>
        <v>378000</v>
      </c>
      <c r="AT235" s="7">
        <f t="shared" si="19"/>
        <v>0</v>
      </c>
      <c r="AU235" s="7">
        <v>0</v>
      </c>
      <c r="AV235" s="7">
        <v>0</v>
      </c>
      <c r="AW235" s="7">
        <v>0</v>
      </c>
      <c r="AX235" s="7">
        <v>0</v>
      </c>
      <c r="AY235" s="7">
        <v>0</v>
      </c>
      <c r="AZ235" s="7">
        <v>0</v>
      </c>
      <c r="BA235" s="7">
        <v>0</v>
      </c>
      <c r="BB235" s="7">
        <v>0</v>
      </c>
      <c r="BC235" s="7">
        <v>100</v>
      </c>
      <c r="BD235" s="7">
        <v>0</v>
      </c>
      <c r="BE235" s="7">
        <v>0</v>
      </c>
      <c r="BF235" s="7">
        <v>0</v>
      </c>
      <c r="BG235" s="7">
        <v>0</v>
      </c>
      <c r="BH235" s="7">
        <v>0</v>
      </c>
      <c r="BI235" s="7">
        <v>0</v>
      </c>
      <c r="BJ235" s="7">
        <v>0</v>
      </c>
      <c r="BK235" s="7">
        <v>0</v>
      </c>
      <c r="BL235" s="7">
        <v>0</v>
      </c>
      <c r="BM235" s="7">
        <v>0</v>
      </c>
      <c r="BN235" s="7">
        <v>0</v>
      </c>
      <c r="BO235" s="7">
        <v>0</v>
      </c>
    </row>
    <row r="236" spans="1:67" ht="132" x14ac:dyDescent="0.25">
      <c r="A236" s="5">
        <v>231</v>
      </c>
      <c r="B236" s="5">
        <v>231</v>
      </c>
      <c r="C236" s="19">
        <v>990</v>
      </c>
      <c r="D236" s="20" t="s">
        <v>37</v>
      </c>
      <c r="E236" s="20" t="s">
        <v>208</v>
      </c>
      <c r="F236" s="20" t="s">
        <v>965</v>
      </c>
      <c r="G236" s="20" t="s">
        <v>2248</v>
      </c>
      <c r="H236" s="6" t="s">
        <v>208</v>
      </c>
      <c r="I236" s="7">
        <f t="shared" si="15"/>
        <v>0</v>
      </c>
      <c r="J236" s="7">
        <f t="shared" si="16"/>
        <v>105000000</v>
      </c>
      <c r="K236" s="7">
        <f t="shared" si="17"/>
        <v>0</v>
      </c>
      <c r="L236" s="6">
        <v>75</v>
      </c>
      <c r="M236" s="20" t="s">
        <v>2667</v>
      </c>
      <c r="N236" s="6" t="s">
        <v>601</v>
      </c>
      <c r="O236" s="6" t="s">
        <v>965</v>
      </c>
      <c r="P236" s="6" t="s">
        <v>1441</v>
      </c>
      <c r="Q236" s="6" t="s">
        <v>1191</v>
      </c>
      <c r="R236" s="6" t="s">
        <v>1442</v>
      </c>
      <c r="S236" s="6" t="s">
        <v>5343</v>
      </c>
      <c r="T236" s="6" t="s">
        <v>1814</v>
      </c>
      <c r="U236" s="6" t="s">
        <v>1948</v>
      </c>
      <c r="V236" s="6" t="s">
        <v>1957</v>
      </c>
      <c r="W236" s="6" t="s">
        <v>2154</v>
      </c>
      <c r="X236" s="7" t="s">
        <v>2248</v>
      </c>
      <c r="Y236" s="6"/>
      <c r="Z236" s="26">
        <v>123000000</v>
      </c>
      <c r="AA236" s="20" t="s">
        <v>2597</v>
      </c>
      <c r="AB236" s="6" t="s">
        <v>2406</v>
      </c>
      <c r="AC236" s="6"/>
      <c r="AD236" s="6"/>
      <c r="AE236" s="26">
        <v>105000000</v>
      </c>
      <c r="AF236" s="20" t="s">
        <v>6381</v>
      </c>
      <c r="AG236" s="27" t="s">
        <v>6382</v>
      </c>
      <c r="AH236" s="20" t="s">
        <v>6383</v>
      </c>
      <c r="AI236" s="26">
        <v>105000000</v>
      </c>
      <c r="AJ236" s="20" t="s">
        <v>6381</v>
      </c>
      <c r="AK236" s="27" t="s">
        <v>6382</v>
      </c>
      <c r="AL236" s="20" t="s">
        <v>6383</v>
      </c>
      <c r="AM236" s="7"/>
      <c r="AN236" s="7"/>
      <c r="AO236" s="7"/>
      <c r="AP236" s="6"/>
      <c r="AQ236" s="6"/>
      <c r="AR236" s="6"/>
      <c r="AS236" s="7">
        <f t="shared" si="18"/>
        <v>105000000</v>
      </c>
      <c r="AT236" s="7">
        <f t="shared" si="19"/>
        <v>0</v>
      </c>
      <c r="AU236" s="7">
        <v>0</v>
      </c>
      <c r="AV236" s="7">
        <v>0</v>
      </c>
      <c r="AW236" s="7">
        <v>0</v>
      </c>
      <c r="AX236" s="7">
        <v>0</v>
      </c>
      <c r="AY236" s="7">
        <v>0</v>
      </c>
      <c r="AZ236" s="7">
        <v>0</v>
      </c>
      <c r="BA236" s="7">
        <v>0</v>
      </c>
      <c r="BB236" s="7">
        <v>0</v>
      </c>
      <c r="BC236" s="7">
        <v>0</v>
      </c>
      <c r="BD236" s="7">
        <v>0</v>
      </c>
      <c r="BE236" s="7">
        <v>0</v>
      </c>
      <c r="BF236" s="7">
        <v>0</v>
      </c>
      <c r="BG236" s="7">
        <v>0</v>
      </c>
      <c r="BH236" s="7">
        <v>0</v>
      </c>
      <c r="BI236" s="7">
        <v>0</v>
      </c>
      <c r="BJ236" s="7">
        <v>0</v>
      </c>
      <c r="BK236" s="7">
        <v>0</v>
      </c>
      <c r="BL236" s="7">
        <v>0</v>
      </c>
      <c r="BM236" s="7">
        <v>0</v>
      </c>
      <c r="BN236" s="7">
        <v>0</v>
      </c>
      <c r="BO236" s="7">
        <v>0</v>
      </c>
    </row>
    <row r="237" spans="1:67" ht="120" x14ac:dyDescent="0.25">
      <c r="A237" s="5">
        <v>232</v>
      </c>
      <c r="B237" s="5">
        <v>232</v>
      </c>
      <c r="C237" s="19">
        <v>1008</v>
      </c>
      <c r="D237" s="20" t="s">
        <v>37</v>
      </c>
      <c r="E237" s="20" t="s">
        <v>209</v>
      </c>
      <c r="F237" s="20" t="s">
        <v>966</v>
      </c>
      <c r="G237" s="20" t="s">
        <v>2256</v>
      </c>
      <c r="H237" s="6" t="s">
        <v>209</v>
      </c>
      <c r="I237" s="7">
        <f t="shared" si="15"/>
        <v>9</v>
      </c>
      <c r="J237" s="7">
        <f t="shared" si="16"/>
        <v>3775086</v>
      </c>
      <c r="K237" s="7">
        <f t="shared" si="17"/>
        <v>33975774</v>
      </c>
      <c r="L237" s="6">
        <v>179</v>
      </c>
      <c r="M237" s="20" t="s">
        <v>2667</v>
      </c>
      <c r="N237" s="6" t="s">
        <v>602</v>
      </c>
      <c r="O237" s="6" t="s">
        <v>966</v>
      </c>
      <c r="P237" s="6" t="s">
        <v>1446</v>
      </c>
      <c r="Q237" s="6" t="s">
        <v>1219</v>
      </c>
      <c r="R237" s="6" t="s">
        <v>1447</v>
      </c>
      <c r="S237" s="6" t="s">
        <v>5344</v>
      </c>
      <c r="T237" s="6" t="s">
        <v>1816</v>
      </c>
      <c r="U237" s="6" t="s">
        <v>1947</v>
      </c>
      <c r="V237" s="6" t="s">
        <v>2043</v>
      </c>
      <c r="W237" s="6" t="s">
        <v>2192</v>
      </c>
      <c r="X237" s="7" t="s">
        <v>2256</v>
      </c>
      <c r="Y237" s="6"/>
      <c r="Z237" s="26">
        <v>3888465</v>
      </c>
      <c r="AA237" s="20" t="s">
        <v>2603</v>
      </c>
      <c r="AB237" s="6" t="s">
        <v>2407</v>
      </c>
      <c r="AC237" s="6"/>
      <c r="AD237" s="6"/>
      <c r="AE237" s="26">
        <v>3775086</v>
      </c>
      <c r="AF237" s="20" t="s">
        <v>6246</v>
      </c>
      <c r="AG237" s="27" t="s">
        <v>6247</v>
      </c>
      <c r="AH237" s="20" t="s">
        <v>6248</v>
      </c>
      <c r="AI237" s="26">
        <v>3775086</v>
      </c>
      <c r="AJ237" s="20" t="s">
        <v>6246</v>
      </c>
      <c r="AK237" s="27" t="s">
        <v>6247</v>
      </c>
      <c r="AL237" s="20" t="s">
        <v>6248</v>
      </c>
      <c r="AM237" s="7"/>
      <c r="AN237" s="7"/>
      <c r="AO237" s="7"/>
      <c r="AP237" s="6"/>
      <c r="AQ237" s="6"/>
      <c r="AR237" s="6"/>
      <c r="AS237" s="7">
        <f t="shared" si="18"/>
        <v>3775086</v>
      </c>
      <c r="AT237" s="7">
        <f t="shared" si="19"/>
        <v>0</v>
      </c>
      <c r="AU237" s="7">
        <v>0</v>
      </c>
      <c r="AV237" s="7">
        <v>0</v>
      </c>
      <c r="AW237" s="7">
        <v>0</v>
      </c>
      <c r="AX237" s="7">
        <v>0</v>
      </c>
      <c r="AY237" s="7">
        <v>0</v>
      </c>
      <c r="AZ237" s="7">
        <v>2</v>
      </c>
      <c r="BA237" s="7">
        <v>0</v>
      </c>
      <c r="BB237" s="7">
        <v>0</v>
      </c>
      <c r="BC237" s="7">
        <v>2</v>
      </c>
      <c r="BD237" s="7">
        <v>0</v>
      </c>
      <c r="BE237" s="7">
        <v>0</v>
      </c>
      <c r="BF237" s="7">
        <v>0</v>
      </c>
      <c r="BG237" s="7">
        <v>0</v>
      </c>
      <c r="BH237" s="7">
        <v>0</v>
      </c>
      <c r="BI237" s="7">
        <v>0</v>
      </c>
      <c r="BJ237" s="7">
        <v>2</v>
      </c>
      <c r="BK237" s="7">
        <v>3</v>
      </c>
      <c r="BL237" s="7">
        <v>0</v>
      </c>
      <c r="BM237" s="7">
        <v>0</v>
      </c>
      <c r="BN237" s="7">
        <v>0</v>
      </c>
      <c r="BO237" s="7">
        <v>0</v>
      </c>
    </row>
    <row r="238" spans="1:67" ht="132" x14ac:dyDescent="0.25">
      <c r="A238" s="5">
        <v>233</v>
      </c>
      <c r="B238" s="5">
        <v>233</v>
      </c>
      <c r="C238" s="19">
        <v>1010</v>
      </c>
      <c r="D238" s="20">
        <v>1</v>
      </c>
      <c r="E238" s="20" t="s">
        <v>6692</v>
      </c>
      <c r="F238" s="20" t="s">
        <v>6693</v>
      </c>
      <c r="G238" s="20" t="s">
        <v>2053</v>
      </c>
      <c r="H238" s="6" t="s">
        <v>210</v>
      </c>
      <c r="I238" s="7">
        <f t="shared" si="15"/>
        <v>0</v>
      </c>
      <c r="J238" s="7">
        <f t="shared" si="16"/>
        <v>4500000</v>
      </c>
      <c r="K238" s="7">
        <f t="shared" si="17"/>
        <v>0</v>
      </c>
      <c r="L238" s="6">
        <v>11</v>
      </c>
      <c r="M238" s="20" t="s">
        <v>2667</v>
      </c>
      <c r="N238" s="6" t="s">
        <v>6728</v>
      </c>
      <c r="O238" s="6" t="s">
        <v>6693</v>
      </c>
      <c r="P238" s="6" t="s">
        <v>6729</v>
      </c>
      <c r="Q238" s="6" t="s">
        <v>1205</v>
      </c>
      <c r="R238" s="6" t="s">
        <v>6725</v>
      </c>
      <c r="S238" s="6" t="s">
        <v>6730</v>
      </c>
      <c r="T238" s="6" t="s">
        <v>6731</v>
      </c>
      <c r="U238" s="6" t="s">
        <v>1947</v>
      </c>
      <c r="V238" s="6" t="s">
        <v>1995</v>
      </c>
      <c r="W238" s="6" t="s">
        <v>2160</v>
      </c>
      <c r="X238" s="7" t="s">
        <v>2053</v>
      </c>
      <c r="Y238" s="6"/>
      <c r="Z238" s="26">
        <v>6409060</v>
      </c>
      <c r="AA238" s="20" t="s">
        <v>2597</v>
      </c>
      <c r="AB238" s="6" t="s">
        <v>6765</v>
      </c>
      <c r="AC238" s="6"/>
      <c r="AD238" s="6"/>
      <c r="AE238" s="26">
        <v>4700000</v>
      </c>
      <c r="AF238" s="20" t="s">
        <v>6766</v>
      </c>
      <c r="AG238" s="27" t="s">
        <v>6767</v>
      </c>
      <c r="AH238" s="20" t="s">
        <v>6764</v>
      </c>
      <c r="AI238" s="26"/>
      <c r="AJ238" s="20"/>
      <c r="AK238" s="27"/>
      <c r="AL238" s="20"/>
      <c r="AM238" s="7">
        <v>4500000</v>
      </c>
      <c r="AN238" s="7"/>
      <c r="AO238" s="7"/>
      <c r="AP238" s="6" t="s">
        <v>6751</v>
      </c>
      <c r="AQ238" s="6"/>
      <c r="AR238" s="6"/>
      <c r="AS238" s="7">
        <f t="shared" si="18"/>
        <v>4700000</v>
      </c>
      <c r="AT238" s="7">
        <f t="shared" si="19"/>
        <v>4500000</v>
      </c>
      <c r="AU238" s="7">
        <v>0</v>
      </c>
      <c r="AV238" s="7">
        <v>0</v>
      </c>
      <c r="AW238" s="7">
        <v>0</v>
      </c>
      <c r="AX238" s="7">
        <v>0</v>
      </c>
      <c r="AY238" s="7">
        <v>0</v>
      </c>
      <c r="AZ238" s="7">
        <v>0</v>
      </c>
      <c r="BA238" s="7">
        <v>0</v>
      </c>
      <c r="BB238" s="7">
        <v>0</v>
      </c>
      <c r="BC238" s="7">
        <v>0</v>
      </c>
      <c r="BD238" s="7">
        <v>0</v>
      </c>
      <c r="BE238" s="7">
        <v>0</v>
      </c>
      <c r="BF238" s="7">
        <v>0</v>
      </c>
      <c r="BG238" s="7">
        <v>0</v>
      </c>
      <c r="BH238" s="7">
        <v>0</v>
      </c>
      <c r="BI238" s="7">
        <v>0</v>
      </c>
      <c r="BJ238" s="7">
        <v>0</v>
      </c>
      <c r="BK238" s="7">
        <v>0</v>
      </c>
      <c r="BL238" s="7">
        <v>0</v>
      </c>
      <c r="BM238" s="7">
        <v>0</v>
      </c>
      <c r="BN238" s="7">
        <v>0</v>
      </c>
      <c r="BO238" s="7">
        <v>0</v>
      </c>
    </row>
    <row r="239" spans="1:67" ht="348" x14ac:dyDescent="0.25">
      <c r="A239" s="5">
        <v>234</v>
      </c>
      <c r="B239" s="5">
        <v>234</v>
      </c>
      <c r="C239" s="19">
        <v>1015</v>
      </c>
      <c r="D239" s="20" t="s">
        <v>37</v>
      </c>
      <c r="E239" s="20" t="s">
        <v>212</v>
      </c>
      <c r="F239" s="20" t="s">
        <v>968</v>
      </c>
      <c r="G239" s="20" t="s">
        <v>2053</v>
      </c>
      <c r="H239" s="6" t="s">
        <v>212</v>
      </c>
      <c r="I239" s="7">
        <f t="shared" si="15"/>
        <v>20</v>
      </c>
      <c r="J239" s="7">
        <f t="shared" si="16"/>
        <v>0</v>
      </c>
      <c r="K239" s="7">
        <f t="shared" si="17"/>
        <v>0</v>
      </c>
      <c r="L239" s="6">
        <v>72</v>
      </c>
      <c r="M239" s="20" t="s">
        <v>2667</v>
      </c>
      <c r="N239" s="6" t="s">
        <v>603</v>
      </c>
      <c r="O239" s="6" t="s">
        <v>968</v>
      </c>
      <c r="P239" s="6" t="s">
        <v>1452</v>
      </c>
      <c r="Q239" s="6" t="s">
        <v>1333</v>
      </c>
      <c r="R239" s="6" t="s">
        <v>1453</v>
      </c>
      <c r="S239" s="6" t="s">
        <v>5346</v>
      </c>
      <c r="T239" s="6" t="s">
        <v>1818</v>
      </c>
      <c r="U239" s="6" t="s">
        <v>1946</v>
      </c>
      <c r="V239" s="6" t="s">
        <v>2045</v>
      </c>
      <c r="W239" s="6" t="s">
        <v>2193</v>
      </c>
      <c r="X239" s="7" t="s">
        <v>2053</v>
      </c>
      <c r="Y239" s="6"/>
      <c r="Z239" s="26">
        <v>950000</v>
      </c>
      <c r="AA239" s="20" t="s">
        <v>2629</v>
      </c>
      <c r="AB239" s="6" t="s">
        <v>2408</v>
      </c>
      <c r="AC239" s="6"/>
      <c r="AD239" s="6"/>
      <c r="AE239" s="26"/>
      <c r="AF239" s="20"/>
      <c r="AG239" s="27"/>
      <c r="AH239" s="20"/>
      <c r="AI239" s="26"/>
      <c r="AJ239" s="20"/>
      <c r="AK239" s="27"/>
      <c r="AL239" s="20"/>
      <c r="AM239" s="7"/>
      <c r="AN239" s="7"/>
      <c r="AO239" s="7"/>
      <c r="AP239" s="6"/>
      <c r="AQ239" s="6"/>
      <c r="AR239" s="6"/>
      <c r="AS239" s="7">
        <f t="shared" si="18"/>
        <v>0</v>
      </c>
      <c r="AT239" s="7">
        <f t="shared" si="19"/>
        <v>0</v>
      </c>
      <c r="AU239" s="7">
        <v>0</v>
      </c>
      <c r="AV239" s="7">
        <v>0</v>
      </c>
      <c r="AW239" s="7">
        <v>0</v>
      </c>
      <c r="AX239" s="7">
        <v>0</v>
      </c>
      <c r="AY239" s="7">
        <v>0</v>
      </c>
      <c r="AZ239" s="7">
        <v>0</v>
      </c>
      <c r="BA239" s="7">
        <v>20</v>
      </c>
      <c r="BB239" s="7">
        <v>0</v>
      </c>
      <c r="BC239" s="7">
        <v>0</v>
      </c>
      <c r="BD239" s="7">
        <v>0</v>
      </c>
      <c r="BE239" s="7">
        <v>0</v>
      </c>
      <c r="BF239" s="7">
        <v>0</v>
      </c>
      <c r="BG239" s="7">
        <v>0</v>
      </c>
      <c r="BH239" s="7">
        <v>0</v>
      </c>
      <c r="BI239" s="7">
        <v>0</v>
      </c>
      <c r="BJ239" s="7">
        <v>0</v>
      </c>
      <c r="BK239" s="7">
        <v>0</v>
      </c>
      <c r="BL239" s="7">
        <v>0</v>
      </c>
      <c r="BM239" s="7">
        <v>0</v>
      </c>
      <c r="BN239" s="7">
        <v>0</v>
      </c>
      <c r="BO239" s="7">
        <v>0</v>
      </c>
    </row>
    <row r="240" spans="1:67" ht="204" x14ac:dyDescent="0.25">
      <c r="A240" s="5">
        <v>235</v>
      </c>
      <c r="B240" s="5">
        <v>235</v>
      </c>
      <c r="C240" s="19">
        <v>1036</v>
      </c>
      <c r="D240" s="20" t="s">
        <v>37</v>
      </c>
      <c r="E240" s="20" t="s">
        <v>6120</v>
      </c>
      <c r="F240" s="20" t="s">
        <v>969</v>
      </c>
      <c r="G240" s="20" t="s">
        <v>2053</v>
      </c>
      <c r="H240" s="6" t="s">
        <v>213</v>
      </c>
      <c r="I240" s="7">
        <f t="shared" si="15"/>
        <v>20</v>
      </c>
      <c r="J240" s="7">
        <f t="shared" si="16"/>
        <v>10000000</v>
      </c>
      <c r="K240" s="7">
        <f t="shared" si="17"/>
        <v>200000000</v>
      </c>
      <c r="L240" s="6">
        <v>52</v>
      </c>
      <c r="M240" s="20" t="s">
        <v>2667</v>
      </c>
      <c r="N240" s="6" t="s">
        <v>604</v>
      </c>
      <c r="O240" s="6" t="s">
        <v>969</v>
      </c>
      <c r="P240" s="6" t="s">
        <v>1279</v>
      </c>
      <c r="Q240" s="6" t="s">
        <v>1280</v>
      </c>
      <c r="R240" s="6" t="s">
        <v>1281</v>
      </c>
      <c r="S240" s="6" t="s">
        <v>5347</v>
      </c>
      <c r="T240" s="6" t="s">
        <v>1819</v>
      </c>
      <c r="U240" s="6" t="s">
        <v>1946</v>
      </c>
      <c r="V240" s="6" t="s">
        <v>2046</v>
      </c>
      <c r="W240" s="6" t="s">
        <v>2203</v>
      </c>
      <c r="X240" s="7" t="s">
        <v>2053</v>
      </c>
      <c r="Y240" s="6"/>
      <c r="Z240" s="26">
        <v>10200000</v>
      </c>
      <c r="AA240" s="20" t="s">
        <v>2611</v>
      </c>
      <c r="AB240" s="6" t="s">
        <v>2409</v>
      </c>
      <c r="AC240" s="6"/>
      <c r="AD240" s="6"/>
      <c r="AE240" s="26">
        <v>10000000</v>
      </c>
      <c r="AF240" s="20" t="s">
        <v>6249</v>
      </c>
      <c r="AG240" s="27" t="s">
        <v>6237</v>
      </c>
      <c r="AH240" s="20" t="s">
        <v>6233</v>
      </c>
      <c r="AI240" s="26">
        <v>10000000</v>
      </c>
      <c r="AJ240" s="20" t="s">
        <v>6249</v>
      </c>
      <c r="AK240" s="27" t="s">
        <v>6237</v>
      </c>
      <c r="AL240" s="20" t="s">
        <v>6233</v>
      </c>
      <c r="AM240" s="7"/>
      <c r="AN240" s="7"/>
      <c r="AO240" s="7"/>
      <c r="AP240" s="6"/>
      <c r="AQ240" s="6"/>
      <c r="AR240" s="6"/>
      <c r="AS240" s="7">
        <f t="shared" si="18"/>
        <v>10000000</v>
      </c>
      <c r="AT240" s="7">
        <f t="shared" si="19"/>
        <v>0</v>
      </c>
      <c r="AU240" s="7">
        <v>0</v>
      </c>
      <c r="AV240" s="7">
        <v>0</v>
      </c>
      <c r="AW240" s="7">
        <v>0</v>
      </c>
      <c r="AX240" s="7">
        <v>0</v>
      </c>
      <c r="AY240" s="7">
        <v>0</v>
      </c>
      <c r="AZ240" s="7">
        <v>0</v>
      </c>
      <c r="BA240" s="7">
        <v>0</v>
      </c>
      <c r="BB240" s="7">
        <v>20</v>
      </c>
      <c r="BC240" s="7">
        <v>0</v>
      </c>
      <c r="BD240" s="7">
        <v>0</v>
      </c>
      <c r="BE240" s="7">
        <v>0</v>
      </c>
      <c r="BF240" s="7">
        <v>0</v>
      </c>
      <c r="BG240" s="7">
        <v>0</v>
      </c>
      <c r="BH240" s="7">
        <v>0</v>
      </c>
      <c r="BI240" s="7">
        <v>0</v>
      </c>
      <c r="BJ240" s="7">
        <v>0</v>
      </c>
      <c r="BK240" s="7">
        <v>0</v>
      </c>
      <c r="BL240" s="7">
        <v>0</v>
      </c>
      <c r="BM240" s="7">
        <v>0</v>
      </c>
      <c r="BN240" s="7">
        <v>0</v>
      </c>
      <c r="BO240" s="7">
        <v>0</v>
      </c>
    </row>
    <row r="241" spans="1:67" ht="204" x14ac:dyDescent="0.25">
      <c r="A241" s="5">
        <v>236</v>
      </c>
      <c r="B241" s="5">
        <v>236</v>
      </c>
      <c r="C241" s="19">
        <v>1037</v>
      </c>
      <c r="D241" s="20" t="s">
        <v>37</v>
      </c>
      <c r="E241" s="20" t="s">
        <v>214</v>
      </c>
      <c r="F241" s="20" t="s">
        <v>970</v>
      </c>
      <c r="G241" s="20" t="s">
        <v>2053</v>
      </c>
      <c r="H241" s="6" t="s">
        <v>214</v>
      </c>
      <c r="I241" s="7">
        <f t="shared" si="15"/>
        <v>0</v>
      </c>
      <c r="J241" s="7">
        <f t="shared" si="16"/>
        <v>10000000</v>
      </c>
      <c r="K241" s="7">
        <f t="shared" si="17"/>
        <v>0</v>
      </c>
      <c r="L241" s="6">
        <v>52</v>
      </c>
      <c r="M241" s="20" t="s">
        <v>2667</v>
      </c>
      <c r="N241" s="6" t="s">
        <v>604</v>
      </c>
      <c r="O241" s="6" t="s">
        <v>970</v>
      </c>
      <c r="P241" s="6" t="s">
        <v>1279</v>
      </c>
      <c r="Q241" s="6" t="s">
        <v>1280</v>
      </c>
      <c r="R241" s="6" t="s">
        <v>1281</v>
      </c>
      <c r="S241" s="6" t="s">
        <v>5347</v>
      </c>
      <c r="T241" s="6" t="s">
        <v>1819</v>
      </c>
      <c r="U241" s="6" t="s">
        <v>1946</v>
      </c>
      <c r="V241" s="6" t="s">
        <v>2046</v>
      </c>
      <c r="W241" s="6" t="s">
        <v>2203</v>
      </c>
      <c r="X241" s="7" t="s">
        <v>2053</v>
      </c>
      <c r="Y241" s="6"/>
      <c r="Z241" s="26">
        <v>10200000</v>
      </c>
      <c r="AA241" s="20" t="s">
        <v>2611</v>
      </c>
      <c r="AB241" s="6" t="s">
        <v>2409</v>
      </c>
      <c r="AC241" s="6"/>
      <c r="AD241" s="6"/>
      <c r="AE241" s="26">
        <v>10000000</v>
      </c>
      <c r="AF241" s="20" t="s">
        <v>6249</v>
      </c>
      <c r="AG241" s="27" t="s">
        <v>6237</v>
      </c>
      <c r="AH241" s="20" t="s">
        <v>6233</v>
      </c>
      <c r="AI241" s="26">
        <v>10000000</v>
      </c>
      <c r="AJ241" s="20" t="s">
        <v>6249</v>
      </c>
      <c r="AK241" s="27" t="s">
        <v>6237</v>
      </c>
      <c r="AL241" s="20" t="s">
        <v>6233</v>
      </c>
      <c r="AM241" s="7"/>
      <c r="AN241" s="7"/>
      <c r="AO241" s="7"/>
      <c r="AP241" s="6"/>
      <c r="AQ241" s="6"/>
      <c r="AR241" s="6"/>
      <c r="AS241" s="7">
        <f t="shared" si="18"/>
        <v>10000000</v>
      </c>
      <c r="AT241" s="7">
        <f t="shared" si="19"/>
        <v>0</v>
      </c>
      <c r="AU241" s="7">
        <v>0</v>
      </c>
      <c r="AV241" s="7">
        <v>0</v>
      </c>
      <c r="AW241" s="7">
        <v>0</v>
      </c>
      <c r="AX241" s="7">
        <v>0</v>
      </c>
      <c r="AY241" s="7">
        <v>0</v>
      </c>
      <c r="AZ241" s="7">
        <v>0</v>
      </c>
      <c r="BA241" s="7">
        <v>0</v>
      </c>
      <c r="BB241" s="7">
        <v>0</v>
      </c>
      <c r="BC241" s="7">
        <v>0</v>
      </c>
      <c r="BD241" s="7">
        <v>0</v>
      </c>
      <c r="BE241" s="7">
        <v>0</v>
      </c>
      <c r="BF241" s="7">
        <v>0</v>
      </c>
      <c r="BG241" s="7">
        <v>0</v>
      </c>
      <c r="BH241" s="7">
        <v>0</v>
      </c>
      <c r="BI241" s="7">
        <v>0</v>
      </c>
      <c r="BJ241" s="7">
        <v>0</v>
      </c>
      <c r="BK241" s="7">
        <v>0</v>
      </c>
      <c r="BL241" s="7">
        <v>0</v>
      </c>
      <c r="BM241" s="7">
        <v>0</v>
      </c>
      <c r="BN241" s="7">
        <v>0</v>
      </c>
      <c r="BO241" s="7">
        <v>0</v>
      </c>
    </row>
    <row r="242" spans="1:67" ht="228" x14ac:dyDescent="0.25">
      <c r="A242" s="5">
        <v>237</v>
      </c>
      <c r="B242" s="5">
        <v>237</v>
      </c>
      <c r="C242" s="19">
        <v>1040</v>
      </c>
      <c r="D242" s="20" t="s">
        <v>37</v>
      </c>
      <c r="E242" s="20" t="s">
        <v>215</v>
      </c>
      <c r="F242" s="20" t="s">
        <v>6121</v>
      </c>
      <c r="G242" s="20" t="s">
        <v>2053</v>
      </c>
      <c r="H242" s="6" t="s">
        <v>215</v>
      </c>
      <c r="I242" s="7">
        <f t="shared" si="15"/>
        <v>10</v>
      </c>
      <c r="J242" s="7">
        <f t="shared" si="16"/>
        <v>11000000</v>
      </c>
      <c r="K242" s="7">
        <f t="shared" si="17"/>
        <v>110000000</v>
      </c>
      <c r="L242" s="6">
        <v>52</v>
      </c>
      <c r="M242" s="20" t="s">
        <v>2667</v>
      </c>
      <c r="N242" s="6" t="s">
        <v>605</v>
      </c>
      <c r="O242" s="6" t="s">
        <v>971</v>
      </c>
      <c r="P242" s="6" t="s">
        <v>1279</v>
      </c>
      <c r="Q242" s="6" t="s">
        <v>1280</v>
      </c>
      <c r="R242" s="6" t="s">
        <v>1281</v>
      </c>
      <c r="S242" s="6" t="s">
        <v>5348</v>
      </c>
      <c r="T242" s="6" t="s">
        <v>1820</v>
      </c>
      <c r="U242" s="6" t="s">
        <v>1946</v>
      </c>
      <c r="V242" s="6" t="s">
        <v>2046</v>
      </c>
      <c r="W242" s="6" t="s">
        <v>2203</v>
      </c>
      <c r="X242" s="7" t="s">
        <v>2053</v>
      </c>
      <c r="Y242" s="6"/>
      <c r="Z242" s="26">
        <v>11200000</v>
      </c>
      <c r="AA242" s="20" t="s">
        <v>2611</v>
      </c>
      <c r="AB242" s="6" t="s">
        <v>2410</v>
      </c>
      <c r="AC242" s="6"/>
      <c r="AD242" s="6"/>
      <c r="AE242" s="26">
        <v>11000000</v>
      </c>
      <c r="AF242" s="20" t="s">
        <v>6249</v>
      </c>
      <c r="AG242" s="27" t="s">
        <v>6237</v>
      </c>
      <c r="AH242" s="20" t="s">
        <v>6233</v>
      </c>
      <c r="AI242" s="26">
        <v>11000000</v>
      </c>
      <c r="AJ242" s="20" t="s">
        <v>6249</v>
      </c>
      <c r="AK242" s="27" t="s">
        <v>6237</v>
      </c>
      <c r="AL242" s="20" t="s">
        <v>6233</v>
      </c>
      <c r="AM242" s="7"/>
      <c r="AN242" s="7"/>
      <c r="AO242" s="7"/>
      <c r="AP242" s="6"/>
      <c r="AQ242" s="6"/>
      <c r="AR242" s="6"/>
      <c r="AS242" s="7">
        <f t="shared" si="18"/>
        <v>11000000</v>
      </c>
      <c r="AT242" s="7">
        <f t="shared" si="19"/>
        <v>0</v>
      </c>
      <c r="AU242" s="7">
        <v>0</v>
      </c>
      <c r="AV242" s="7">
        <v>0</v>
      </c>
      <c r="AW242" s="7">
        <v>0</v>
      </c>
      <c r="AX242" s="7">
        <v>0</v>
      </c>
      <c r="AY242" s="7">
        <v>0</v>
      </c>
      <c r="AZ242" s="7">
        <v>0</v>
      </c>
      <c r="BA242" s="7">
        <v>0</v>
      </c>
      <c r="BB242" s="7">
        <v>10</v>
      </c>
      <c r="BC242" s="7">
        <v>0</v>
      </c>
      <c r="BD242" s="7">
        <v>0</v>
      </c>
      <c r="BE242" s="7">
        <v>0</v>
      </c>
      <c r="BF242" s="7">
        <v>0</v>
      </c>
      <c r="BG242" s="7">
        <v>0</v>
      </c>
      <c r="BH242" s="7">
        <v>0</v>
      </c>
      <c r="BI242" s="7">
        <v>0</v>
      </c>
      <c r="BJ242" s="7">
        <v>0</v>
      </c>
      <c r="BK242" s="7">
        <v>0</v>
      </c>
      <c r="BL242" s="7">
        <v>0</v>
      </c>
      <c r="BM242" s="7">
        <v>0</v>
      </c>
      <c r="BN242" s="7">
        <v>0</v>
      </c>
      <c r="BO242" s="7">
        <v>0</v>
      </c>
    </row>
    <row r="243" spans="1:67" ht="48" x14ac:dyDescent="0.25">
      <c r="A243" s="5">
        <v>238</v>
      </c>
      <c r="B243" s="5">
        <v>238</v>
      </c>
      <c r="C243" s="19">
        <v>1145</v>
      </c>
      <c r="D243" s="20" t="s">
        <v>37</v>
      </c>
      <c r="E243" s="20" t="s">
        <v>217</v>
      </c>
      <c r="F243" s="20" t="s">
        <v>973</v>
      </c>
      <c r="G243" s="20" t="s">
        <v>2257</v>
      </c>
      <c r="H243" s="6" t="s">
        <v>217</v>
      </c>
      <c r="I243" s="7">
        <f t="shared" si="15"/>
        <v>5690</v>
      </c>
      <c r="J243" s="7">
        <f t="shared" si="16"/>
        <v>95000</v>
      </c>
      <c r="K243" s="7">
        <f t="shared" si="17"/>
        <v>540550000</v>
      </c>
      <c r="L243" s="6">
        <v>30</v>
      </c>
      <c r="M243" s="20" t="s">
        <v>2665</v>
      </c>
      <c r="N243" s="6" t="s">
        <v>607</v>
      </c>
      <c r="O243" s="6" t="s">
        <v>973</v>
      </c>
      <c r="P243" s="6" t="s">
        <v>1238</v>
      </c>
      <c r="Q243" s="6" t="s">
        <v>1219</v>
      </c>
      <c r="R243" s="6" t="s">
        <v>1224</v>
      </c>
      <c r="S243" s="6" t="s">
        <v>5350</v>
      </c>
      <c r="T243" s="6" t="s">
        <v>1821</v>
      </c>
      <c r="U243" s="6" t="s">
        <v>1945</v>
      </c>
      <c r="V243" s="6" t="s">
        <v>2048</v>
      </c>
      <c r="W243" s="6" t="s">
        <v>2157</v>
      </c>
      <c r="X243" s="7" t="s">
        <v>2257</v>
      </c>
      <c r="Y243" s="6"/>
      <c r="Z243" s="26">
        <v>116572</v>
      </c>
      <c r="AA243" s="20" t="s">
        <v>2603</v>
      </c>
      <c r="AB243" s="6" t="s">
        <v>2412</v>
      </c>
      <c r="AC243" s="6"/>
      <c r="AD243" s="6"/>
      <c r="AE243" s="26">
        <v>60000</v>
      </c>
      <c r="AF243" s="20" t="s">
        <v>6385</v>
      </c>
      <c r="AG243" s="27" t="s">
        <v>6386</v>
      </c>
      <c r="AH243" s="20" t="s">
        <v>6387</v>
      </c>
      <c r="AI243" s="26">
        <v>95000</v>
      </c>
      <c r="AJ243" s="20" t="s">
        <v>6388</v>
      </c>
      <c r="AK243" s="27" t="s">
        <v>6317</v>
      </c>
      <c r="AL243" s="20" t="s">
        <v>5995</v>
      </c>
      <c r="AM243" s="7"/>
      <c r="AN243" s="7"/>
      <c r="AO243" s="7"/>
      <c r="AP243" s="6"/>
      <c r="AQ243" s="6"/>
      <c r="AR243" s="6"/>
      <c r="AS243" s="7">
        <f t="shared" si="18"/>
        <v>95000</v>
      </c>
      <c r="AT243" s="7">
        <f t="shared" si="19"/>
        <v>0</v>
      </c>
      <c r="AU243" s="7">
        <v>2740</v>
      </c>
      <c r="AV243" s="7">
        <v>0</v>
      </c>
      <c r="AW243" s="7">
        <v>0</v>
      </c>
      <c r="AX243" s="7">
        <v>2500</v>
      </c>
      <c r="AY243" s="7">
        <v>0</v>
      </c>
      <c r="AZ243" s="7">
        <v>0</v>
      </c>
      <c r="BA243" s="7">
        <v>0</v>
      </c>
      <c r="BB243" s="7">
        <v>0</v>
      </c>
      <c r="BC243" s="7">
        <v>50</v>
      </c>
      <c r="BD243" s="7">
        <v>0</v>
      </c>
      <c r="BE243" s="7">
        <v>0</v>
      </c>
      <c r="BF243" s="7">
        <v>0</v>
      </c>
      <c r="BG243" s="7">
        <v>0</v>
      </c>
      <c r="BH243" s="7">
        <v>0</v>
      </c>
      <c r="BI243" s="7">
        <v>0</v>
      </c>
      <c r="BJ243" s="7">
        <v>0</v>
      </c>
      <c r="BK243" s="7">
        <v>400</v>
      </c>
      <c r="BL243" s="7">
        <v>0</v>
      </c>
      <c r="BM243" s="7">
        <v>0</v>
      </c>
      <c r="BN243" s="7">
        <v>0</v>
      </c>
      <c r="BO243" s="7">
        <v>0</v>
      </c>
    </row>
    <row r="244" spans="1:67" ht="204" x14ac:dyDescent="0.25">
      <c r="A244" s="5">
        <v>239</v>
      </c>
      <c r="B244" s="5">
        <v>239</v>
      </c>
      <c r="C244" s="19">
        <v>1159</v>
      </c>
      <c r="D244" s="20" t="s">
        <v>37</v>
      </c>
      <c r="E244" s="20" t="s">
        <v>219</v>
      </c>
      <c r="F244" s="20" t="s">
        <v>6122</v>
      </c>
      <c r="G244" s="20" t="s">
        <v>2053</v>
      </c>
      <c r="H244" s="6" t="s">
        <v>219</v>
      </c>
      <c r="I244" s="7">
        <f t="shared" si="15"/>
        <v>100</v>
      </c>
      <c r="J244" s="7">
        <f t="shared" si="16"/>
        <v>0</v>
      </c>
      <c r="K244" s="7">
        <f t="shared" si="17"/>
        <v>0</v>
      </c>
      <c r="L244" s="6">
        <v>134</v>
      </c>
      <c r="M244" s="20" t="s">
        <v>2667</v>
      </c>
      <c r="N244" s="6" t="s">
        <v>609</v>
      </c>
      <c r="O244" s="6" t="s">
        <v>975</v>
      </c>
      <c r="P244" s="6" t="s">
        <v>1456</v>
      </c>
      <c r="Q244" s="6" t="s">
        <v>1288</v>
      </c>
      <c r="R244" s="6" t="s">
        <v>1457</v>
      </c>
      <c r="S244" s="6" t="s">
        <v>5352</v>
      </c>
      <c r="T244" s="6" t="s">
        <v>1823</v>
      </c>
      <c r="U244" s="6" t="s">
        <v>1946</v>
      </c>
      <c r="V244" s="6" t="s">
        <v>2050</v>
      </c>
      <c r="W244" s="6" t="s">
        <v>2205</v>
      </c>
      <c r="X244" s="7" t="s">
        <v>2053</v>
      </c>
      <c r="Y244" s="6"/>
      <c r="Z244" s="26">
        <v>2100000</v>
      </c>
      <c r="AA244" s="20" t="s">
        <v>2630</v>
      </c>
      <c r="AB244" s="6" t="s">
        <v>2414</v>
      </c>
      <c r="AC244" s="6"/>
      <c r="AD244" s="6"/>
      <c r="AE244" s="26"/>
      <c r="AF244" s="20"/>
      <c r="AG244" s="27"/>
      <c r="AH244" s="20"/>
      <c r="AI244" s="26"/>
      <c r="AJ244" s="20"/>
      <c r="AK244" s="27"/>
      <c r="AL244" s="20"/>
      <c r="AM244" s="7"/>
      <c r="AN244" s="7"/>
      <c r="AO244" s="7"/>
      <c r="AP244" s="6"/>
      <c r="AQ244" s="6"/>
      <c r="AR244" s="6"/>
      <c r="AS244" s="7">
        <f t="shared" si="18"/>
        <v>0</v>
      </c>
      <c r="AT244" s="7">
        <f t="shared" si="19"/>
        <v>0</v>
      </c>
      <c r="AU244" s="7">
        <v>0</v>
      </c>
      <c r="AV244" s="7">
        <v>0</v>
      </c>
      <c r="AW244" s="7">
        <v>0</v>
      </c>
      <c r="AX244" s="7">
        <v>0</v>
      </c>
      <c r="AY244" s="7">
        <v>0</v>
      </c>
      <c r="AZ244" s="7">
        <v>0</v>
      </c>
      <c r="BA244" s="7">
        <v>0</v>
      </c>
      <c r="BB244" s="7">
        <v>100</v>
      </c>
      <c r="BC244" s="7">
        <v>0</v>
      </c>
      <c r="BD244" s="7">
        <v>0</v>
      </c>
      <c r="BE244" s="7">
        <v>0</v>
      </c>
      <c r="BF244" s="7">
        <v>0</v>
      </c>
      <c r="BG244" s="7">
        <v>0</v>
      </c>
      <c r="BH244" s="7">
        <v>0</v>
      </c>
      <c r="BI244" s="7">
        <v>0</v>
      </c>
      <c r="BJ244" s="7">
        <v>0</v>
      </c>
      <c r="BK244" s="7">
        <v>0</v>
      </c>
      <c r="BL244" s="7">
        <v>0</v>
      </c>
      <c r="BM244" s="7">
        <v>0</v>
      </c>
      <c r="BN244" s="7">
        <v>0</v>
      </c>
      <c r="BO244" s="7">
        <v>0</v>
      </c>
    </row>
    <row r="245" spans="1:67" ht="96" x14ac:dyDescent="0.25">
      <c r="A245" s="5">
        <v>240</v>
      </c>
      <c r="B245" s="5">
        <v>240</v>
      </c>
      <c r="C245" s="19">
        <v>1180</v>
      </c>
      <c r="D245" s="20" t="s">
        <v>37</v>
      </c>
      <c r="E245" s="20" t="s">
        <v>220</v>
      </c>
      <c r="F245" s="20" t="s">
        <v>976</v>
      </c>
      <c r="G245" s="20" t="s">
        <v>2053</v>
      </c>
      <c r="H245" s="6" t="s">
        <v>220</v>
      </c>
      <c r="I245" s="7">
        <f t="shared" si="15"/>
        <v>50</v>
      </c>
      <c r="J245" s="7">
        <f t="shared" si="16"/>
        <v>4050000</v>
      </c>
      <c r="K245" s="7">
        <f t="shared" si="17"/>
        <v>202500000</v>
      </c>
      <c r="L245" s="6">
        <v>61</v>
      </c>
      <c r="M245" s="20" t="s">
        <v>2667</v>
      </c>
      <c r="N245" s="6" t="s">
        <v>610</v>
      </c>
      <c r="O245" s="6" t="s">
        <v>976</v>
      </c>
      <c r="P245" s="6" t="s">
        <v>1460</v>
      </c>
      <c r="Q245" s="6" t="s">
        <v>1461</v>
      </c>
      <c r="R245" s="6" t="s">
        <v>1462</v>
      </c>
      <c r="S245" s="6" t="s">
        <v>5353</v>
      </c>
      <c r="T245" s="6" t="s">
        <v>1824</v>
      </c>
      <c r="U245" s="6" t="s">
        <v>1948</v>
      </c>
      <c r="V245" s="6" t="s">
        <v>1966</v>
      </c>
      <c r="W245" s="6" t="s">
        <v>2161</v>
      </c>
      <c r="X245" s="7" t="s">
        <v>2053</v>
      </c>
      <c r="Y245" s="6"/>
      <c r="Z245" s="26">
        <v>4050000</v>
      </c>
      <c r="AA245" s="20" t="s">
        <v>2597</v>
      </c>
      <c r="AB245" s="6" t="s">
        <v>2415</v>
      </c>
      <c r="AC245" s="6"/>
      <c r="AD245" s="6"/>
      <c r="AE245" s="26">
        <v>4050000</v>
      </c>
      <c r="AF245" s="20" t="s">
        <v>6389</v>
      </c>
      <c r="AG245" s="27" t="s">
        <v>6390</v>
      </c>
      <c r="AH245" s="20" t="s">
        <v>6208</v>
      </c>
      <c r="AI245" s="26">
        <v>4050000</v>
      </c>
      <c r="AJ245" s="20" t="s">
        <v>6389</v>
      </c>
      <c r="AK245" s="27" t="s">
        <v>6390</v>
      </c>
      <c r="AL245" s="20" t="s">
        <v>6208</v>
      </c>
      <c r="AM245" s="7"/>
      <c r="AN245" s="7"/>
      <c r="AO245" s="7"/>
      <c r="AP245" s="6"/>
      <c r="AQ245" s="6"/>
      <c r="AR245" s="6"/>
      <c r="AS245" s="7">
        <f t="shared" si="18"/>
        <v>4050000</v>
      </c>
      <c r="AT245" s="7">
        <f t="shared" si="19"/>
        <v>0</v>
      </c>
      <c r="AU245" s="7">
        <v>50</v>
      </c>
      <c r="AV245" s="7">
        <v>0</v>
      </c>
      <c r="AW245" s="7">
        <v>0</v>
      </c>
      <c r="AX245" s="7">
        <v>0</v>
      </c>
      <c r="AY245" s="7">
        <v>0</v>
      </c>
      <c r="AZ245" s="7">
        <v>0</v>
      </c>
      <c r="BA245" s="7">
        <v>0</v>
      </c>
      <c r="BB245" s="7">
        <v>0</v>
      </c>
      <c r="BC245" s="7">
        <v>0</v>
      </c>
      <c r="BD245" s="7">
        <v>0</v>
      </c>
      <c r="BE245" s="7">
        <v>0</v>
      </c>
      <c r="BF245" s="7">
        <v>0</v>
      </c>
      <c r="BG245" s="7">
        <v>0</v>
      </c>
      <c r="BH245" s="7">
        <v>0</v>
      </c>
      <c r="BI245" s="7">
        <v>0</v>
      </c>
      <c r="BJ245" s="7">
        <v>0</v>
      </c>
      <c r="BK245" s="7">
        <v>0</v>
      </c>
      <c r="BL245" s="7">
        <v>0</v>
      </c>
      <c r="BM245" s="7">
        <v>0</v>
      </c>
      <c r="BN245" s="7">
        <v>0</v>
      </c>
      <c r="BO245" s="7">
        <v>0</v>
      </c>
    </row>
    <row r="246" spans="1:67" ht="96" x14ac:dyDescent="0.25">
      <c r="A246" s="5">
        <v>241</v>
      </c>
      <c r="B246" s="5">
        <v>241</v>
      </c>
      <c r="C246" s="19">
        <v>1183</v>
      </c>
      <c r="D246" s="20" t="s">
        <v>37</v>
      </c>
      <c r="E246" s="20" t="s">
        <v>221</v>
      </c>
      <c r="F246" s="20" t="s">
        <v>977</v>
      </c>
      <c r="G246" s="20" t="s">
        <v>2053</v>
      </c>
      <c r="H246" s="6" t="s">
        <v>221</v>
      </c>
      <c r="I246" s="7">
        <f t="shared" si="15"/>
        <v>50</v>
      </c>
      <c r="J246" s="7">
        <f t="shared" si="16"/>
        <v>5400000</v>
      </c>
      <c r="K246" s="7">
        <f t="shared" si="17"/>
        <v>270000000</v>
      </c>
      <c r="L246" s="6">
        <v>162</v>
      </c>
      <c r="M246" s="20" t="s">
        <v>2667</v>
      </c>
      <c r="N246" s="6" t="s">
        <v>611</v>
      </c>
      <c r="O246" s="6" t="s">
        <v>977</v>
      </c>
      <c r="P246" s="6" t="s">
        <v>1316</v>
      </c>
      <c r="Q246" s="6" t="s">
        <v>1463</v>
      </c>
      <c r="R246" s="6" t="s">
        <v>1464</v>
      </c>
      <c r="S246" s="6" t="s">
        <v>5354</v>
      </c>
      <c r="T246" s="6" t="s">
        <v>1754</v>
      </c>
      <c r="U246" s="6" t="s">
        <v>1947</v>
      </c>
      <c r="V246" s="6" t="s">
        <v>2052</v>
      </c>
      <c r="W246" s="6" t="s">
        <v>2177</v>
      </c>
      <c r="X246" s="7" t="s">
        <v>2053</v>
      </c>
      <c r="Y246" s="6"/>
      <c r="Z246" s="26">
        <v>6500000</v>
      </c>
      <c r="AA246" s="20" t="s">
        <v>2617</v>
      </c>
      <c r="AB246" s="6" t="s">
        <v>2416</v>
      </c>
      <c r="AC246" s="6"/>
      <c r="AD246" s="6"/>
      <c r="AE246" s="26">
        <v>5400000</v>
      </c>
      <c r="AF246" s="20" t="s">
        <v>6231</v>
      </c>
      <c r="AG246" s="27" t="s">
        <v>6237</v>
      </c>
      <c r="AH246" s="20" t="s">
        <v>6233</v>
      </c>
      <c r="AI246" s="26">
        <v>5400000</v>
      </c>
      <c r="AJ246" s="20" t="s">
        <v>6231</v>
      </c>
      <c r="AK246" s="27" t="s">
        <v>6237</v>
      </c>
      <c r="AL246" s="20" t="s">
        <v>6233</v>
      </c>
      <c r="AM246" s="7"/>
      <c r="AN246" s="7"/>
      <c r="AO246" s="7"/>
      <c r="AP246" s="6"/>
      <c r="AQ246" s="6"/>
      <c r="AR246" s="6"/>
      <c r="AS246" s="7">
        <f t="shared" si="18"/>
        <v>5400000</v>
      </c>
      <c r="AT246" s="7">
        <f t="shared" si="19"/>
        <v>0</v>
      </c>
      <c r="AU246" s="7">
        <v>50</v>
      </c>
      <c r="AV246" s="7">
        <v>0</v>
      </c>
      <c r="AW246" s="7">
        <v>0</v>
      </c>
      <c r="AX246" s="7">
        <v>0</v>
      </c>
      <c r="AY246" s="7">
        <v>0</v>
      </c>
      <c r="AZ246" s="7">
        <v>0</v>
      </c>
      <c r="BA246" s="7">
        <v>0</v>
      </c>
      <c r="BB246" s="7">
        <v>0</v>
      </c>
      <c r="BC246" s="7">
        <v>0</v>
      </c>
      <c r="BD246" s="7">
        <v>0</v>
      </c>
      <c r="BE246" s="7">
        <v>0</v>
      </c>
      <c r="BF246" s="7">
        <v>0</v>
      </c>
      <c r="BG246" s="7">
        <v>0</v>
      </c>
      <c r="BH246" s="7">
        <v>0</v>
      </c>
      <c r="BI246" s="7">
        <v>0</v>
      </c>
      <c r="BJ246" s="7">
        <v>0</v>
      </c>
      <c r="BK246" s="7">
        <v>0</v>
      </c>
      <c r="BL246" s="7">
        <v>0</v>
      </c>
      <c r="BM246" s="7">
        <v>0</v>
      </c>
      <c r="BN246" s="7">
        <v>0</v>
      </c>
      <c r="BO246" s="7">
        <v>0</v>
      </c>
    </row>
    <row r="247" spans="1:67" ht="84" x14ac:dyDescent="0.25">
      <c r="A247" s="5">
        <v>242</v>
      </c>
      <c r="B247" s="5">
        <v>242</v>
      </c>
      <c r="C247" s="19">
        <v>1216</v>
      </c>
      <c r="D247" s="20" t="s">
        <v>37</v>
      </c>
      <c r="E247" s="20" t="s">
        <v>224</v>
      </c>
      <c r="F247" s="20" t="s">
        <v>980</v>
      </c>
      <c r="G247" s="20" t="s">
        <v>2053</v>
      </c>
      <c r="H247" s="6" t="s">
        <v>224</v>
      </c>
      <c r="I247" s="7">
        <f t="shared" si="15"/>
        <v>30</v>
      </c>
      <c r="J247" s="7">
        <f t="shared" si="16"/>
        <v>1323000</v>
      </c>
      <c r="K247" s="7">
        <f t="shared" si="17"/>
        <v>39690000</v>
      </c>
      <c r="L247" s="6">
        <v>77</v>
      </c>
      <c r="M247" s="20" t="s">
        <v>2665</v>
      </c>
      <c r="N247" s="6" t="s">
        <v>614</v>
      </c>
      <c r="O247" s="6" t="s">
        <v>980</v>
      </c>
      <c r="P247" s="6" t="s">
        <v>1470</v>
      </c>
      <c r="Q247" s="6" t="s">
        <v>1245</v>
      </c>
      <c r="R247" s="6" t="s">
        <v>1326</v>
      </c>
      <c r="S247" s="6" t="s">
        <v>5357</v>
      </c>
      <c r="T247" s="6" t="s">
        <v>1826</v>
      </c>
      <c r="U247" s="6" t="s">
        <v>1948</v>
      </c>
      <c r="V247" s="6" t="s">
        <v>1989</v>
      </c>
      <c r="W247" s="6" t="s">
        <v>2155</v>
      </c>
      <c r="X247" s="7" t="s">
        <v>2053</v>
      </c>
      <c r="Y247" s="6"/>
      <c r="Z247" s="26">
        <v>1950000</v>
      </c>
      <c r="AA247" s="20" t="s">
        <v>2604</v>
      </c>
      <c r="AB247" s="6" t="s">
        <v>2419</v>
      </c>
      <c r="AC247" s="6"/>
      <c r="AD247" s="6"/>
      <c r="AE247" s="26">
        <v>1323000</v>
      </c>
      <c r="AF247" s="20" t="s">
        <v>6391</v>
      </c>
      <c r="AG247" s="27">
        <v>44588</v>
      </c>
      <c r="AH247" s="20" t="s">
        <v>5052</v>
      </c>
      <c r="AI247" s="26">
        <v>1323000</v>
      </c>
      <c r="AJ247" s="20" t="s">
        <v>6391</v>
      </c>
      <c r="AK247" s="27">
        <v>44588</v>
      </c>
      <c r="AL247" s="20" t="s">
        <v>5052</v>
      </c>
      <c r="AM247" s="7"/>
      <c r="AN247" s="7"/>
      <c r="AO247" s="7"/>
      <c r="AP247" s="6"/>
      <c r="AQ247" s="6"/>
      <c r="AR247" s="6"/>
      <c r="AS247" s="7">
        <f t="shared" si="18"/>
        <v>1323000</v>
      </c>
      <c r="AT247" s="7">
        <f t="shared" si="19"/>
        <v>0</v>
      </c>
      <c r="AU247" s="7">
        <v>0</v>
      </c>
      <c r="AV247" s="7">
        <v>30</v>
      </c>
      <c r="AW247" s="7">
        <v>0</v>
      </c>
      <c r="AX247" s="7">
        <v>0</v>
      </c>
      <c r="AY247" s="7">
        <v>0</v>
      </c>
      <c r="AZ247" s="7">
        <v>0</v>
      </c>
      <c r="BA247" s="7">
        <v>0</v>
      </c>
      <c r="BB247" s="7">
        <v>0</v>
      </c>
      <c r="BC247" s="7">
        <v>0</v>
      </c>
      <c r="BD247" s="7">
        <v>0</v>
      </c>
      <c r="BE247" s="7">
        <v>0</v>
      </c>
      <c r="BF247" s="7">
        <v>0</v>
      </c>
      <c r="BG247" s="7">
        <v>0</v>
      </c>
      <c r="BH247" s="7">
        <v>0</v>
      </c>
      <c r="BI247" s="7">
        <v>0</v>
      </c>
      <c r="BJ247" s="7">
        <v>0</v>
      </c>
      <c r="BK247" s="7">
        <v>0</v>
      </c>
      <c r="BL247" s="7">
        <v>0</v>
      </c>
      <c r="BM247" s="7">
        <v>0</v>
      </c>
      <c r="BN247" s="7">
        <v>0</v>
      </c>
      <c r="BO247" s="7">
        <v>0</v>
      </c>
    </row>
    <row r="248" spans="1:67" ht="156" x14ac:dyDescent="0.25">
      <c r="A248" s="5">
        <v>243</v>
      </c>
      <c r="B248" s="5">
        <v>243</v>
      </c>
      <c r="C248" s="19">
        <v>1224</v>
      </c>
      <c r="D248" s="20" t="s">
        <v>37</v>
      </c>
      <c r="E248" s="20" t="s">
        <v>225</v>
      </c>
      <c r="F248" s="20" t="s">
        <v>981</v>
      </c>
      <c r="G248" s="20" t="s">
        <v>2053</v>
      </c>
      <c r="H248" s="6" t="s">
        <v>225</v>
      </c>
      <c r="I248" s="7">
        <f t="shared" si="15"/>
        <v>0</v>
      </c>
      <c r="J248" s="7">
        <f t="shared" si="16"/>
        <v>8200000</v>
      </c>
      <c r="K248" s="7">
        <f t="shared" si="17"/>
        <v>0</v>
      </c>
      <c r="L248" s="6">
        <v>77</v>
      </c>
      <c r="M248" s="20" t="s">
        <v>2667</v>
      </c>
      <c r="N248" s="6" t="s">
        <v>615</v>
      </c>
      <c r="O248" s="6" t="s">
        <v>981</v>
      </c>
      <c r="P248" s="6" t="s">
        <v>1470</v>
      </c>
      <c r="Q248" s="6" t="s">
        <v>1245</v>
      </c>
      <c r="R248" s="6" t="s">
        <v>1326</v>
      </c>
      <c r="S248" s="6" t="s">
        <v>5358</v>
      </c>
      <c r="T248" s="6" t="s">
        <v>1827</v>
      </c>
      <c r="U248" s="6" t="s">
        <v>1948</v>
      </c>
      <c r="V248" s="6" t="s">
        <v>1958</v>
      </c>
      <c r="W248" s="6" t="s">
        <v>2155</v>
      </c>
      <c r="X248" s="7" t="s">
        <v>2053</v>
      </c>
      <c r="Y248" s="6"/>
      <c r="Z248" s="26">
        <v>12000000</v>
      </c>
      <c r="AA248" s="20" t="s">
        <v>2604</v>
      </c>
      <c r="AB248" s="6" t="s">
        <v>2420</v>
      </c>
      <c r="AC248" s="6"/>
      <c r="AD248" s="6"/>
      <c r="AE248" s="26">
        <v>8200000</v>
      </c>
      <c r="AF248" s="20" t="s">
        <v>6392</v>
      </c>
      <c r="AG248" s="27">
        <v>44434</v>
      </c>
      <c r="AH248" s="20" t="s">
        <v>6252</v>
      </c>
      <c r="AI248" s="26">
        <v>8200000</v>
      </c>
      <c r="AJ248" s="20" t="s">
        <v>6392</v>
      </c>
      <c r="AK248" s="27">
        <v>44434</v>
      </c>
      <c r="AL248" s="20" t="s">
        <v>6252</v>
      </c>
      <c r="AM248" s="7"/>
      <c r="AN248" s="7"/>
      <c r="AO248" s="7"/>
      <c r="AP248" s="6"/>
      <c r="AQ248" s="6"/>
      <c r="AR248" s="6"/>
      <c r="AS248" s="7">
        <f t="shared" si="18"/>
        <v>8200000</v>
      </c>
      <c r="AT248" s="7">
        <f t="shared" si="19"/>
        <v>0</v>
      </c>
      <c r="AU248" s="7">
        <v>0</v>
      </c>
      <c r="AV248" s="7">
        <v>0</v>
      </c>
      <c r="AW248" s="7">
        <v>0</v>
      </c>
      <c r="AX248" s="7">
        <v>0</v>
      </c>
      <c r="AY248" s="7">
        <v>0</v>
      </c>
      <c r="AZ248" s="7">
        <v>0</v>
      </c>
      <c r="BA248" s="7">
        <v>0</v>
      </c>
      <c r="BB248" s="7">
        <v>0</v>
      </c>
      <c r="BC248" s="7">
        <v>0</v>
      </c>
      <c r="BD248" s="7">
        <v>0</v>
      </c>
      <c r="BE248" s="7">
        <v>0</v>
      </c>
      <c r="BF248" s="7">
        <v>0</v>
      </c>
      <c r="BG248" s="7">
        <v>0</v>
      </c>
      <c r="BH248" s="7">
        <v>0</v>
      </c>
      <c r="BI248" s="7">
        <v>0</v>
      </c>
      <c r="BJ248" s="7">
        <v>0</v>
      </c>
      <c r="BK248" s="7">
        <v>0</v>
      </c>
      <c r="BL248" s="7">
        <v>0</v>
      </c>
      <c r="BM248" s="7">
        <v>0</v>
      </c>
      <c r="BN248" s="7">
        <v>0</v>
      </c>
      <c r="BO248" s="7">
        <v>0</v>
      </c>
    </row>
    <row r="249" spans="1:67" ht="72" x14ac:dyDescent="0.25">
      <c r="A249" s="5">
        <v>244</v>
      </c>
      <c r="B249" s="5">
        <v>244</v>
      </c>
      <c r="C249" s="19">
        <v>1239</v>
      </c>
      <c r="D249" s="20" t="s">
        <v>37</v>
      </c>
      <c r="E249" s="20" t="s">
        <v>6123</v>
      </c>
      <c r="F249" s="20" t="s">
        <v>982</v>
      </c>
      <c r="G249" s="20" t="s">
        <v>2053</v>
      </c>
      <c r="H249" s="6" t="s">
        <v>226</v>
      </c>
      <c r="I249" s="7">
        <f t="shared" si="15"/>
        <v>10</v>
      </c>
      <c r="J249" s="7">
        <f t="shared" si="16"/>
        <v>0</v>
      </c>
      <c r="K249" s="7">
        <f t="shared" si="17"/>
        <v>0</v>
      </c>
      <c r="L249" s="6">
        <v>26</v>
      </c>
      <c r="M249" s="20" t="s">
        <v>2667</v>
      </c>
      <c r="N249" s="6" t="s">
        <v>616</v>
      </c>
      <c r="O249" s="6" t="s">
        <v>982</v>
      </c>
      <c r="P249" s="6" t="s">
        <v>1471</v>
      </c>
      <c r="Q249" s="6" t="s">
        <v>1385</v>
      </c>
      <c r="R249" s="6" t="s">
        <v>1472</v>
      </c>
      <c r="S249" s="6" t="s">
        <v>5359</v>
      </c>
      <c r="T249" s="6" t="s">
        <v>1828</v>
      </c>
      <c r="U249" s="6" t="s">
        <v>1947</v>
      </c>
      <c r="V249" s="6" t="s">
        <v>2053</v>
      </c>
      <c r="W249" s="6" t="s">
        <v>2206</v>
      </c>
      <c r="X249" s="7" t="s">
        <v>2053</v>
      </c>
      <c r="Y249" s="6"/>
      <c r="Z249" s="26">
        <v>7500000</v>
      </c>
      <c r="AA249" s="20" t="s">
        <v>2631</v>
      </c>
      <c r="AB249" s="6" t="s">
        <v>2421</v>
      </c>
      <c r="AC249" s="6"/>
      <c r="AD249" s="6"/>
      <c r="AE249" s="26"/>
      <c r="AF249" s="20"/>
      <c r="AG249" s="27"/>
      <c r="AH249" s="20"/>
      <c r="AI249" s="26"/>
      <c r="AJ249" s="20"/>
      <c r="AK249" s="27"/>
      <c r="AL249" s="20"/>
      <c r="AM249" s="7"/>
      <c r="AN249" s="7"/>
      <c r="AO249" s="7"/>
      <c r="AP249" s="6"/>
      <c r="AQ249" s="6"/>
      <c r="AR249" s="6"/>
      <c r="AS249" s="7">
        <f t="shared" si="18"/>
        <v>0</v>
      </c>
      <c r="AT249" s="7">
        <f t="shared" si="19"/>
        <v>0</v>
      </c>
      <c r="AU249" s="7">
        <v>0</v>
      </c>
      <c r="AV249" s="7">
        <v>10</v>
      </c>
      <c r="AW249" s="7">
        <v>0</v>
      </c>
      <c r="AX249" s="7">
        <v>0</v>
      </c>
      <c r="AY249" s="7">
        <v>0</v>
      </c>
      <c r="AZ249" s="7">
        <v>0</v>
      </c>
      <c r="BA249" s="7">
        <v>0</v>
      </c>
      <c r="BB249" s="7">
        <v>0</v>
      </c>
      <c r="BC249" s="7">
        <v>0</v>
      </c>
      <c r="BD249" s="7">
        <v>0</v>
      </c>
      <c r="BE249" s="7">
        <v>0</v>
      </c>
      <c r="BF249" s="7">
        <v>0</v>
      </c>
      <c r="BG249" s="7">
        <v>0</v>
      </c>
      <c r="BH249" s="7">
        <v>0</v>
      </c>
      <c r="BI249" s="7">
        <v>0</v>
      </c>
      <c r="BJ249" s="7">
        <v>0</v>
      </c>
      <c r="BK249" s="7">
        <v>0</v>
      </c>
      <c r="BL249" s="7">
        <v>0</v>
      </c>
      <c r="BM249" s="7">
        <v>0</v>
      </c>
      <c r="BN249" s="7">
        <v>0</v>
      </c>
      <c r="BO249" s="7">
        <v>0</v>
      </c>
    </row>
    <row r="250" spans="1:67" ht="72" x14ac:dyDescent="0.25">
      <c r="A250" s="5">
        <v>245</v>
      </c>
      <c r="B250" s="5">
        <v>245</v>
      </c>
      <c r="C250" s="19">
        <v>1240</v>
      </c>
      <c r="D250" s="20" t="s">
        <v>37</v>
      </c>
      <c r="E250" s="20" t="s">
        <v>227</v>
      </c>
      <c r="F250" s="20" t="s">
        <v>983</v>
      </c>
      <c r="G250" s="20" t="s">
        <v>2053</v>
      </c>
      <c r="H250" s="6" t="s">
        <v>227</v>
      </c>
      <c r="I250" s="7">
        <f t="shared" si="15"/>
        <v>182</v>
      </c>
      <c r="J250" s="7">
        <f t="shared" si="16"/>
        <v>2100000</v>
      </c>
      <c r="K250" s="7">
        <f t="shared" si="17"/>
        <v>382200000</v>
      </c>
      <c r="L250" s="6">
        <v>13</v>
      </c>
      <c r="M250" s="20" t="s">
        <v>2667</v>
      </c>
      <c r="N250" s="6" t="s">
        <v>617</v>
      </c>
      <c r="O250" s="6" t="s">
        <v>983</v>
      </c>
      <c r="P250" s="6" t="s">
        <v>1458</v>
      </c>
      <c r="Q250" s="6" t="s">
        <v>1343</v>
      </c>
      <c r="R250" s="6" t="s">
        <v>1459</v>
      </c>
      <c r="S250" s="6" t="s">
        <v>5360</v>
      </c>
      <c r="T250" s="6" t="s">
        <v>1829</v>
      </c>
      <c r="U250" s="6" t="s">
        <v>1947</v>
      </c>
      <c r="V250" s="6" t="s">
        <v>2051</v>
      </c>
      <c r="W250" s="6" t="s">
        <v>2153</v>
      </c>
      <c r="X250" s="7" t="s">
        <v>2053</v>
      </c>
      <c r="Y250" s="6"/>
      <c r="Z250" s="26">
        <v>2990000</v>
      </c>
      <c r="AA250" s="20" t="s">
        <v>2597</v>
      </c>
      <c r="AB250" s="6" t="s">
        <v>2422</v>
      </c>
      <c r="AC250" s="6"/>
      <c r="AD250" s="6"/>
      <c r="AE250" s="26">
        <v>1974000</v>
      </c>
      <c r="AF250" s="20" t="s">
        <v>6393</v>
      </c>
      <c r="AG250" s="27" t="s">
        <v>6394</v>
      </c>
      <c r="AH250" s="20" t="s">
        <v>6395</v>
      </c>
      <c r="AI250" s="26">
        <v>2100000</v>
      </c>
      <c r="AJ250" s="20" t="s">
        <v>6393</v>
      </c>
      <c r="AK250" s="27" t="s">
        <v>6394</v>
      </c>
      <c r="AL250" s="20" t="s">
        <v>6395</v>
      </c>
      <c r="AM250" s="7"/>
      <c r="AN250" s="7"/>
      <c r="AO250" s="7"/>
      <c r="AP250" s="6"/>
      <c r="AQ250" s="6"/>
      <c r="AR250" s="6"/>
      <c r="AS250" s="7">
        <f t="shared" si="18"/>
        <v>2100000</v>
      </c>
      <c r="AT250" s="7">
        <f t="shared" si="19"/>
        <v>0</v>
      </c>
      <c r="AU250" s="7">
        <v>0</v>
      </c>
      <c r="AV250" s="7">
        <v>0</v>
      </c>
      <c r="AW250" s="7">
        <v>0</v>
      </c>
      <c r="AX250" s="7">
        <v>0</v>
      </c>
      <c r="AY250" s="7">
        <v>0</v>
      </c>
      <c r="AZ250" s="7">
        <v>0</v>
      </c>
      <c r="BA250" s="7">
        <v>80</v>
      </c>
      <c r="BB250" s="7">
        <v>100</v>
      </c>
      <c r="BC250" s="7">
        <v>0</v>
      </c>
      <c r="BD250" s="7">
        <v>0</v>
      </c>
      <c r="BE250" s="7">
        <v>0</v>
      </c>
      <c r="BF250" s="7">
        <v>0</v>
      </c>
      <c r="BG250" s="7">
        <v>2</v>
      </c>
      <c r="BH250" s="7">
        <v>0</v>
      </c>
      <c r="BI250" s="7">
        <v>0</v>
      </c>
      <c r="BJ250" s="7">
        <v>0</v>
      </c>
      <c r="BK250" s="7">
        <v>0</v>
      </c>
      <c r="BL250" s="7">
        <v>0</v>
      </c>
      <c r="BM250" s="7">
        <v>0</v>
      </c>
      <c r="BN250" s="7">
        <v>0</v>
      </c>
      <c r="BO250" s="7">
        <v>0</v>
      </c>
    </row>
    <row r="251" spans="1:67" ht="60" x14ac:dyDescent="0.25">
      <c r="A251" s="5">
        <v>246</v>
      </c>
      <c r="B251" s="5">
        <v>246</v>
      </c>
      <c r="C251" s="19">
        <v>1243</v>
      </c>
      <c r="D251" s="20" t="s">
        <v>37</v>
      </c>
      <c r="E251" s="20" t="s">
        <v>228</v>
      </c>
      <c r="F251" s="20" t="s">
        <v>984</v>
      </c>
      <c r="G251" s="20" t="s">
        <v>2053</v>
      </c>
      <c r="H251" s="6" t="s">
        <v>228</v>
      </c>
      <c r="I251" s="7">
        <f t="shared" si="15"/>
        <v>0</v>
      </c>
      <c r="J251" s="7">
        <f t="shared" si="16"/>
        <v>0</v>
      </c>
      <c r="K251" s="7">
        <f t="shared" si="17"/>
        <v>0</v>
      </c>
      <c r="L251" s="6">
        <v>137</v>
      </c>
      <c r="M251" s="20" t="s">
        <v>2667</v>
      </c>
      <c r="N251" s="6" t="s">
        <v>618</v>
      </c>
      <c r="O251" s="6" t="s">
        <v>984</v>
      </c>
      <c r="P251" s="6" t="s">
        <v>1473</v>
      </c>
      <c r="Q251" s="6" t="s">
        <v>1210</v>
      </c>
      <c r="R251" s="6" t="s">
        <v>1474</v>
      </c>
      <c r="S251" s="6" t="s">
        <v>5361</v>
      </c>
      <c r="T251" s="6" t="s">
        <v>1830</v>
      </c>
      <c r="U251" s="6" t="s">
        <v>1947</v>
      </c>
      <c r="V251" s="6" t="s">
        <v>2005</v>
      </c>
      <c r="W251" s="6" t="s">
        <v>2178</v>
      </c>
      <c r="X251" s="7" t="s">
        <v>2053</v>
      </c>
      <c r="Y251" s="6"/>
      <c r="Z251" s="26">
        <v>14000000</v>
      </c>
      <c r="AA251" s="20" t="s">
        <v>2632</v>
      </c>
      <c r="AB251" s="6" t="s">
        <v>2423</v>
      </c>
      <c r="AC251" s="6"/>
      <c r="AD251" s="6"/>
      <c r="AE251" s="26"/>
      <c r="AF251" s="20"/>
      <c r="AG251" s="27"/>
      <c r="AH251" s="20"/>
      <c r="AI251" s="26"/>
      <c r="AJ251" s="20"/>
      <c r="AK251" s="27"/>
      <c r="AL251" s="20"/>
      <c r="AM251" s="7"/>
      <c r="AN251" s="7"/>
      <c r="AO251" s="7"/>
      <c r="AP251" s="6"/>
      <c r="AQ251" s="6"/>
      <c r="AR251" s="6"/>
      <c r="AS251" s="7">
        <f t="shared" si="18"/>
        <v>0</v>
      </c>
      <c r="AT251" s="7">
        <f t="shared" si="19"/>
        <v>0</v>
      </c>
      <c r="AU251" s="7">
        <v>0</v>
      </c>
      <c r="AV251" s="7">
        <v>0</v>
      </c>
      <c r="AW251" s="7">
        <v>0</v>
      </c>
      <c r="AX251" s="7">
        <v>0</v>
      </c>
      <c r="AY251" s="7">
        <v>0</v>
      </c>
      <c r="AZ251" s="7">
        <v>0</v>
      </c>
      <c r="BA251" s="7">
        <v>0</v>
      </c>
      <c r="BB251" s="7">
        <v>0</v>
      </c>
      <c r="BC251" s="7">
        <v>0</v>
      </c>
      <c r="BD251" s="7">
        <v>0</v>
      </c>
      <c r="BE251" s="7">
        <v>0</v>
      </c>
      <c r="BF251" s="7">
        <v>0</v>
      </c>
      <c r="BG251" s="7">
        <v>0</v>
      </c>
      <c r="BH251" s="7">
        <v>0</v>
      </c>
      <c r="BI251" s="7">
        <v>0</v>
      </c>
      <c r="BJ251" s="7">
        <v>0</v>
      </c>
      <c r="BK251" s="7">
        <v>0</v>
      </c>
      <c r="BL251" s="7">
        <v>0</v>
      </c>
      <c r="BM251" s="7">
        <v>0</v>
      </c>
      <c r="BN251" s="7">
        <v>0</v>
      </c>
      <c r="BO251" s="7">
        <v>0</v>
      </c>
    </row>
    <row r="252" spans="1:67" ht="180" x14ac:dyDescent="0.25">
      <c r="A252" s="5">
        <v>247</v>
      </c>
      <c r="B252" s="5">
        <v>247</v>
      </c>
      <c r="C252" s="19">
        <v>1252</v>
      </c>
      <c r="D252" s="20" t="s">
        <v>37</v>
      </c>
      <c r="E252" s="20" t="s">
        <v>6645</v>
      </c>
      <c r="F252" s="20" t="s">
        <v>6643</v>
      </c>
      <c r="G252" s="20" t="s">
        <v>2053</v>
      </c>
      <c r="H252" s="6" t="s">
        <v>229</v>
      </c>
      <c r="I252" s="7">
        <f t="shared" si="15"/>
        <v>40</v>
      </c>
      <c r="J252" s="7">
        <f t="shared" si="16"/>
        <v>39900000</v>
      </c>
      <c r="K252" s="7">
        <f t="shared" si="17"/>
        <v>1596000000</v>
      </c>
      <c r="L252" s="6">
        <v>38</v>
      </c>
      <c r="M252" s="20" t="s">
        <v>2667</v>
      </c>
      <c r="N252" s="6" t="s">
        <v>6644</v>
      </c>
      <c r="O252" s="6" t="s">
        <v>6643</v>
      </c>
      <c r="P252" s="6" t="s">
        <v>1475</v>
      </c>
      <c r="Q252" s="6" t="s">
        <v>1444</v>
      </c>
      <c r="R252" s="6" t="s">
        <v>1476</v>
      </c>
      <c r="S252" s="6" t="s">
        <v>5362</v>
      </c>
      <c r="T252" s="6" t="s">
        <v>1831</v>
      </c>
      <c r="U252" s="6" t="s">
        <v>1948</v>
      </c>
      <c r="V252" s="6" t="s">
        <v>1958</v>
      </c>
      <c r="W252" s="6" t="s">
        <v>2207</v>
      </c>
      <c r="X252" s="7" t="s">
        <v>2053</v>
      </c>
      <c r="Y252" s="6"/>
      <c r="Z252" s="26">
        <v>46200000</v>
      </c>
      <c r="AA252" s="20" t="s">
        <v>2625</v>
      </c>
      <c r="AB252" s="6" t="s">
        <v>2424</v>
      </c>
      <c r="AC252" s="6"/>
      <c r="AD252" s="6"/>
      <c r="AE252" s="26">
        <v>39900000</v>
      </c>
      <c r="AF252" s="20" t="s">
        <v>6343</v>
      </c>
      <c r="AG252" s="27" t="s">
        <v>6344</v>
      </c>
      <c r="AH252" s="20" t="s">
        <v>5065</v>
      </c>
      <c r="AI252" s="26">
        <v>39900000</v>
      </c>
      <c r="AJ252" s="20" t="s">
        <v>6343</v>
      </c>
      <c r="AK252" s="27" t="s">
        <v>6344</v>
      </c>
      <c r="AL252" s="20" t="s">
        <v>5065</v>
      </c>
      <c r="AM252" s="7"/>
      <c r="AN252" s="7"/>
      <c r="AO252" s="7"/>
      <c r="AP252" s="6"/>
      <c r="AQ252" s="6"/>
      <c r="AR252" s="6"/>
      <c r="AS252" s="7">
        <f t="shared" si="18"/>
        <v>39900000</v>
      </c>
      <c r="AT252" s="7">
        <f t="shared" si="19"/>
        <v>0</v>
      </c>
      <c r="AU252" s="7">
        <v>40</v>
      </c>
      <c r="AV252" s="7">
        <v>0</v>
      </c>
      <c r="AW252" s="7">
        <v>0</v>
      </c>
      <c r="AX252" s="7">
        <v>0</v>
      </c>
      <c r="AY252" s="7">
        <v>0</v>
      </c>
      <c r="AZ252" s="7">
        <v>0</v>
      </c>
      <c r="BA252" s="7">
        <v>0</v>
      </c>
      <c r="BB252" s="7">
        <v>0</v>
      </c>
      <c r="BC252" s="7">
        <v>0</v>
      </c>
      <c r="BD252" s="7">
        <v>0</v>
      </c>
      <c r="BE252" s="7">
        <v>0</v>
      </c>
      <c r="BF252" s="7">
        <v>0</v>
      </c>
      <c r="BG252" s="7">
        <v>0</v>
      </c>
      <c r="BH252" s="7">
        <v>0</v>
      </c>
      <c r="BI252" s="7">
        <v>0</v>
      </c>
      <c r="BJ252" s="7">
        <v>0</v>
      </c>
      <c r="BK252" s="7">
        <v>0</v>
      </c>
      <c r="BL252" s="7">
        <v>0</v>
      </c>
      <c r="BM252" s="7">
        <v>0</v>
      </c>
      <c r="BN252" s="7">
        <v>0</v>
      </c>
      <c r="BO252" s="7">
        <v>0</v>
      </c>
    </row>
    <row r="253" spans="1:67" ht="180" x14ac:dyDescent="0.25">
      <c r="A253" s="5">
        <v>248</v>
      </c>
      <c r="B253" s="5">
        <v>248</v>
      </c>
      <c r="C253" s="19">
        <v>1253</v>
      </c>
      <c r="D253" s="20" t="s">
        <v>37</v>
      </c>
      <c r="E253" s="20" t="s">
        <v>6645</v>
      </c>
      <c r="F253" s="20" t="s">
        <v>6643</v>
      </c>
      <c r="G253" s="20" t="s">
        <v>2053</v>
      </c>
      <c r="H253" s="6" t="s">
        <v>230</v>
      </c>
      <c r="I253" s="7">
        <f t="shared" si="15"/>
        <v>55</v>
      </c>
      <c r="J253" s="7">
        <f t="shared" si="16"/>
        <v>39900000</v>
      </c>
      <c r="K253" s="7">
        <f t="shared" si="17"/>
        <v>2194500000</v>
      </c>
      <c r="L253" s="6">
        <v>38</v>
      </c>
      <c r="M253" s="20" t="s">
        <v>2667</v>
      </c>
      <c r="N253" s="6" t="s">
        <v>6644</v>
      </c>
      <c r="O253" s="6" t="s">
        <v>6643</v>
      </c>
      <c r="P253" s="6" t="s">
        <v>1475</v>
      </c>
      <c r="Q253" s="6" t="s">
        <v>1444</v>
      </c>
      <c r="R253" s="6" t="s">
        <v>1476</v>
      </c>
      <c r="S253" s="6" t="s">
        <v>5362</v>
      </c>
      <c r="T253" s="6" t="s">
        <v>1831</v>
      </c>
      <c r="U253" s="6" t="s">
        <v>1948</v>
      </c>
      <c r="V253" s="6" t="s">
        <v>1958</v>
      </c>
      <c r="W253" s="6" t="s">
        <v>2207</v>
      </c>
      <c r="X253" s="7" t="s">
        <v>2053</v>
      </c>
      <c r="Y253" s="6"/>
      <c r="Z253" s="26">
        <v>46200000</v>
      </c>
      <c r="AA253" s="20" t="s">
        <v>2625</v>
      </c>
      <c r="AB253" s="6" t="s">
        <v>2424</v>
      </c>
      <c r="AC253" s="6"/>
      <c r="AD253" s="6"/>
      <c r="AE253" s="26">
        <v>39900000</v>
      </c>
      <c r="AF253" s="20" t="s">
        <v>6343</v>
      </c>
      <c r="AG253" s="27" t="s">
        <v>6344</v>
      </c>
      <c r="AH253" s="20" t="s">
        <v>5065</v>
      </c>
      <c r="AI253" s="26">
        <v>39900000</v>
      </c>
      <c r="AJ253" s="20" t="s">
        <v>6343</v>
      </c>
      <c r="AK253" s="27" t="s">
        <v>6344</v>
      </c>
      <c r="AL253" s="20" t="s">
        <v>5065</v>
      </c>
      <c r="AM253" s="7"/>
      <c r="AN253" s="7"/>
      <c r="AO253" s="7"/>
      <c r="AP253" s="6"/>
      <c r="AQ253" s="6"/>
      <c r="AR253" s="6"/>
      <c r="AS253" s="7">
        <f t="shared" si="18"/>
        <v>39900000</v>
      </c>
      <c r="AT253" s="7">
        <f t="shared" si="19"/>
        <v>0</v>
      </c>
      <c r="AU253" s="7">
        <v>30</v>
      </c>
      <c r="AV253" s="7">
        <v>0</v>
      </c>
      <c r="AW253" s="7">
        <v>0</v>
      </c>
      <c r="AX253" s="7">
        <v>0</v>
      </c>
      <c r="AY253" s="7">
        <v>0</v>
      </c>
      <c r="AZ253" s="7">
        <v>0</v>
      </c>
      <c r="BA253" s="7">
        <v>0</v>
      </c>
      <c r="BB253" s="7">
        <v>25</v>
      </c>
      <c r="BC253" s="7">
        <v>0</v>
      </c>
      <c r="BD253" s="7">
        <v>0</v>
      </c>
      <c r="BE253" s="7">
        <v>0</v>
      </c>
      <c r="BF253" s="7">
        <v>0</v>
      </c>
      <c r="BG253" s="7">
        <v>0</v>
      </c>
      <c r="BH253" s="7">
        <v>0</v>
      </c>
      <c r="BI253" s="7">
        <v>0</v>
      </c>
      <c r="BJ253" s="7">
        <v>0</v>
      </c>
      <c r="BK253" s="7">
        <v>0</v>
      </c>
      <c r="BL253" s="7">
        <v>0</v>
      </c>
      <c r="BM253" s="7">
        <v>0</v>
      </c>
      <c r="BN253" s="7">
        <v>0</v>
      </c>
      <c r="BO253" s="7">
        <v>0</v>
      </c>
    </row>
    <row r="254" spans="1:67" ht="168" x14ac:dyDescent="0.25">
      <c r="A254" s="5">
        <v>249</v>
      </c>
      <c r="B254" s="5">
        <v>249</v>
      </c>
      <c r="C254" s="19">
        <v>1255</v>
      </c>
      <c r="D254" s="20" t="s">
        <v>37</v>
      </c>
      <c r="E254" s="20" t="s">
        <v>231</v>
      </c>
      <c r="F254" s="20" t="s">
        <v>6124</v>
      </c>
      <c r="G254" s="20" t="s">
        <v>2053</v>
      </c>
      <c r="H254" s="6" t="s">
        <v>231</v>
      </c>
      <c r="I254" s="7">
        <f t="shared" si="15"/>
        <v>12</v>
      </c>
      <c r="J254" s="7">
        <f t="shared" si="16"/>
        <v>39500000</v>
      </c>
      <c r="K254" s="7">
        <f t="shared" si="17"/>
        <v>474000000</v>
      </c>
      <c r="L254" s="6">
        <v>44</v>
      </c>
      <c r="M254" s="20" t="s">
        <v>2667</v>
      </c>
      <c r="N254" s="6" t="s">
        <v>619</v>
      </c>
      <c r="O254" s="6" t="s">
        <v>985</v>
      </c>
      <c r="P254" s="6" t="s">
        <v>1331</v>
      </c>
      <c r="Q254" s="6" t="s">
        <v>1277</v>
      </c>
      <c r="R254" s="6" t="s">
        <v>1332</v>
      </c>
      <c r="S254" s="6" t="s">
        <v>5363</v>
      </c>
      <c r="T254" s="6" t="s">
        <v>1832</v>
      </c>
      <c r="U254" s="6" t="s">
        <v>1948</v>
      </c>
      <c r="V254" s="6" t="s">
        <v>2000</v>
      </c>
      <c r="W254" s="6" t="s">
        <v>2169</v>
      </c>
      <c r="X254" s="7" t="s">
        <v>2053</v>
      </c>
      <c r="Y254" s="6"/>
      <c r="Z254" s="26">
        <v>34000000</v>
      </c>
      <c r="AA254" s="20" t="s">
        <v>2597</v>
      </c>
      <c r="AB254" s="6" t="s">
        <v>2425</v>
      </c>
      <c r="AC254" s="6"/>
      <c r="AD254" s="6"/>
      <c r="AE254" s="26">
        <v>33550000</v>
      </c>
      <c r="AF254" s="20" t="s">
        <v>6396</v>
      </c>
      <c r="AG254" s="27" t="s">
        <v>6397</v>
      </c>
      <c r="AH254" s="20" t="s">
        <v>6208</v>
      </c>
      <c r="AI254" s="26">
        <v>39500000</v>
      </c>
      <c r="AJ254" s="20" t="s">
        <v>6329</v>
      </c>
      <c r="AK254" s="27" t="s">
        <v>6330</v>
      </c>
      <c r="AL254" s="20" t="s">
        <v>5908</v>
      </c>
      <c r="AM254" s="7"/>
      <c r="AN254" s="7"/>
      <c r="AO254" s="7"/>
      <c r="AP254" s="6"/>
      <c r="AQ254" s="6"/>
      <c r="AR254" s="6"/>
      <c r="AS254" s="7">
        <f t="shared" si="18"/>
        <v>39500000</v>
      </c>
      <c r="AT254" s="7">
        <f t="shared" si="19"/>
        <v>0</v>
      </c>
      <c r="AU254" s="7">
        <v>0</v>
      </c>
      <c r="AV254" s="7">
        <v>0</v>
      </c>
      <c r="AW254" s="7">
        <v>0</v>
      </c>
      <c r="AX254" s="7">
        <v>0</v>
      </c>
      <c r="AY254" s="7">
        <v>0</v>
      </c>
      <c r="AZ254" s="7">
        <v>0</v>
      </c>
      <c r="BA254" s="7">
        <v>0</v>
      </c>
      <c r="BB254" s="7">
        <v>12</v>
      </c>
      <c r="BC254" s="7">
        <v>0</v>
      </c>
      <c r="BD254" s="7">
        <v>0</v>
      </c>
      <c r="BE254" s="7">
        <v>0</v>
      </c>
      <c r="BF254" s="7">
        <v>0</v>
      </c>
      <c r="BG254" s="7">
        <v>0</v>
      </c>
      <c r="BH254" s="7">
        <v>0</v>
      </c>
      <c r="BI254" s="7">
        <v>0</v>
      </c>
      <c r="BJ254" s="7">
        <v>0</v>
      </c>
      <c r="BK254" s="7">
        <v>0</v>
      </c>
      <c r="BL254" s="7">
        <v>0</v>
      </c>
      <c r="BM254" s="7">
        <v>0</v>
      </c>
      <c r="BN254" s="7">
        <v>0</v>
      </c>
      <c r="BO254" s="7">
        <v>0</v>
      </c>
    </row>
    <row r="255" spans="1:67" ht="384" x14ac:dyDescent="0.25">
      <c r="A255" s="5">
        <v>250</v>
      </c>
      <c r="B255" s="5">
        <v>250</v>
      </c>
      <c r="C255" s="19">
        <v>1258</v>
      </c>
      <c r="D255" s="20" t="s">
        <v>37</v>
      </c>
      <c r="E255" s="20" t="s">
        <v>232</v>
      </c>
      <c r="F255" s="20" t="s">
        <v>6125</v>
      </c>
      <c r="G255" s="20" t="s">
        <v>2053</v>
      </c>
      <c r="H255" s="6" t="s">
        <v>232</v>
      </c>
      <c r="I255" s="7">
        <f t="shared" si="15"/>
        <v>50</v>
      </c>
      <c r="J255" s="7">
        <f t="shared" si="16"/>
        <v>0</v>
      </c>
      <c r="K255" s="7">
        <f t="shared" si="17"/>
        <v>0</v>
      </c>
      <c r="L255" s="6">
        <v>115</v>
      </c>
      <c r="M255" s="20" t="s">
        <v>2667</v>
      </c>
      <c r="N255" s="6" t="s">
        <v>620</v>
      </c>
      <c r="O255" s="6" t="s">
        <v>986</v>
      </c>
      <c r="P255" s="6" t="s">
        <v>1477</v>
      </c>
      <c r="Q255" s="6" t="s">
        <v>1306</v>
      </c>
      <c r="R255" s="6" t="s">
        <v>1478</v>
      </c>
      <c r="S255" s="6" t="s">
        <v>5364</v>
      </c>
      <c r="T255" s="6" t="s">
        <v>1833</v>
      </c>
      <c r="U255" s="6" t="s">
        <v>1948</v>
      </c>
      <c r="V255" s="6" t="s">
        <v>2054</v>
      </c>
      <c r="W255" s="6" t="s">
        <v>2171</v>
      </c>
      <c r="X255" s="7" t="s">
        <v>2053</v>
      </c>
      <c r="Y255" s="6"/>
      <c r="Z255" s="26">
        <v>85000000</v>
      </c>
      <c r="AA255" s="20" t="s">
        <v>2623</v>
      </c>
      <c r="AB255" s="6" t="s">
        <v>2426</v>
      </c>
      <c r="AC255" s="6"/>
      <c r="AD255" s="6"/>
      <c r="AE255" s="26"/>
      <c r="AF255" s="20"/>
      <c r="AG255" s="27"/>
      <c r="AH255" s="20"/>
      <c r="AI255" s="26"/>
      <c r="AJ255" s="20"/>
      <c r="AK255" s="27"/>
      <c r="AL255" s="20"/>
      <c r="AM255" s="7"/>
      <c r="AN255" s="7"/>
      <c r="AO255" s="7"/>
      <c r="AP255" s="6"/>
      <c r="AQ255" s="6"/>
      <c r="AR255" s="6"/>
      <c r="AS255" s="7">
        <f t="shared" si="18"/>
        <v>0</v>
      </c>
      <c r="AT255" s="7">
        <f t="shared" si="19"/>
        <v>0</v>
      </c>
      <c r="AU255" s="7">
        <v>50</v>
      </c>
      <c r="AV255" s="7">
        <v>0</v>
      </c>
      <c r="AW255" s="7">
        <v>0</v>
      </c>
      <c r="AX255" s="7">
        <v>0</v>
      </c>
      <c r="AY255" s="7">
        <v>0</v>
      </c>
      <c r="AZ255" s="7">
        <v>0</v>
      </c>
      <c r="BA255" s="7">
        <v>0</v>
      </c>
      <c r="BB255" s="7">
        <v>0</v>
      </c>
      <c r="BC255" s="7">
        <v>0</v>
      </c>
      <c r="BD255" s="7">
        <v>0</v>
      </c>
      <c r="BE255" s="7">
        <v>0</v>
      </c>
      <c r="BF255" s="7">
        <v>0</v>
      </c>
      <c r="BG255" s="7">
        <v>0</v>
      </c>
      <c r="BH255" s="7">
        <v>0</v>
      </c>
      <c r="BI255" s="7">
        <v>0</v>
      </c>
      <c r="BJ255" s="7">
        <v>0</v>
      </c>
      <c r="BK255" s="7">
        <v>0</v>
      </c>
      <c r="BL255" s="7">
        <v>0</v>
      </c>
      <c r="BM255" s="7">
        <v>0</v>
      </c>
      <c r="BN255" s="7">
        <v>0</v>
      </c>
      <c r="BO255" s="7">
        <v>0</v>
      </c>
    </row>
    <row r="256" spans="1:67" ht="120" x14ac:dyDescent="0.25">
      <c r="A256" s="5">
        <v>251</v>
      </c>
      <c r="B256" s="5">
        <v>251</v>
      </c>
      <c r="C256" s="19">
        <v>1259</v>
      </c>
      <c r="D256" s="20" t="s">
        <v>37</v>
      </c>
      <c r="E256" s="20" t="s">
        <v>233</v>
      </c>
      <c r="F256" s="20" t="s">
        <v>987</v>
      </c>
      <c r="G256" s="20" t="s">
        <v>2248</v>
      </c>
      <c r="H256" s="6" t="s">
        <v>233</v>
      </c>
      <c r="I256" s="7">
        <f t="shared" si="15"/>
        <v>0</v>
      </c>
      <c r="J256" s="7">
        <f t="shared" si="16"/>
        <v>0</v>
      </c>
      <c r="K256" s="7">
        <f t="shared" si="17"/>
        <v>0</v>
      </c>
      <c r="L256" s="6">
        <v>144</v>
      </c>
      <c r="M256" s="20" t="s">
        <v>2667</v>
      </c>
      <c r="N256" s="6" t="s">
        <v>621</v>
      </c>
      <c r="O256" s="6" t="s">
        <v>987</v>
      </c>
      <c r="P256" s="6" t="s">
        <v>1479</v>
      </c>
      <c r="Q256" s="6" t="s">
        <v>1205</v>
      </c>
      <c r="R256" s="6" t="s">
        <v>1480</v>
      </c>
      <c r="S256" s="6" t="s">
        <v>5365</v>
      </c>
      <c r="T256" s="6" t="s">
        <v>1834</v>
      </c>
      <c r="U256" s="6" t="s">
        <v>1948</v>
      </c>
      <c r="V256" s="6" t="s">
        <v>2055</v>
      </c>
      <c r="W256" s="6" t="s">
        <v>2208</v>
      </c>
      <c r="X256" s="7" t="s">
        <v>2248</v>
      </c>
      <c r="Y256" s="6"/>
      <c r="Z256" s="26">
        <v>259500000</v>
      </c>
      <c r="AA256" s="20" t="s">
        <v>873</v>
      </c>
      <c r="AB256" s="6" t="s">
        <v>2427</v>
      </c>
      <c r="AC256" s="6"/>
      <c r="AD256" s="6"/>
      <c r="AE256" s="26" t="s">
        <v>6398</v>
      </c>
      <c r="AF256" s="20" t="s">
        <v>6231</v>
      </c>
      <c r="AG256" s="27" t="s">
        <v>6237</v>
      </c>
      <c r="AH256" s="20" t="s">
        <v>6233</v>
      </c>
      <c r="AI256" s="26" t="s">
        <v>6398</v>
      </c>
      <c r="AJ256" s="20" t="s">
        <v>6231</v>
      </c>
      <c r="AK256" s="27" t="s">
        <v>6237</v>
      </c>
      <c r="AL256" s="20" t="s">
        <v>6233</v>
      </c>
      <c r="AM256" s="7"/>
      <c r="AN256" s="7"/>
      <c r="AO256" s="7"/>
      <c r="AP256" s="6"/>
      <c r="AQ256" s="6"/>
      <c r="AR256" s="6"/>
      <c r="AS256" s="7">
        <f t="shared" si="18"/>
        <v>0</v>
      </c>
      <c r="AT256" s="7">
        <f t="shared" si="19"/>
        <v>0</v>
      </c>
      <c r="AU256" s="7">
        <v>0</v>
      </c>
      <c r="AV256" s="7">
        <v>0</v>
      </c>
      <c r="AW256" s="7">
        <v>0</v>
      </c>
      <c r="AX256" s="7">
        <v>0</v>
      </c>
      <c r="AY256" s="7">
        <v>0</v>
      </c>
      <c r="AZ256" s="7">
        <v>0</v>
      </c>
      <c r="BA256" s="7">
        <v>0</v>
      </c>
      <c r="BB256" s="7">
        <v>0</v>
      </c>
      <c r="BC256" s="7">
        <v>0</v>
      </c>
      <c r="BD256" s="7">
        <v>0</v>
      </c>
      <c r="BE256" s="7">
        <v>0</v>
      </c>
      <c r="BF256" s="7">
        <v>0</v>
      </c>
      <c r="BG256" s="7">
        <v>0</v>
      </c>
      <c r="BH256" s="7">
        <v>0</v>
      </c>
      <c r="BI256" s="7">
        <v>0</v>
      </c>
      <c r="BJ256" s="7">
        <v>0</v>
      </c>
      <c r="BK256" s="7">
        <v>0</v>
      </c>
      <c r="BL256" s="7">
        <v>0</v>
      </c>
      <c r="BM256" s="7">
        <v>0</v>
      </c>
      <c r="BN256" s="7">
        <v>0</v>
      </c>
      <c r="BO256" s="7">
        <v>0</v>
      </c>
    </row>
    <row r="257" spans="1:67" ht="84" x14ac:dyDescent="0.25">
      <c r="A257" s="5">
        <v>252</v>
      </c>
      <c r="B257" s="5">
        <v>252</v>
      </c>
      <c r="C257" s="19">
        <v>1276</v>
      </c>
      <c r="D257" s="20" t="s">
        <v>37</v>
      </c>
      <c r="E257" s="20" t="s">
        <v>6126</v>
      </c>
      <c r="F257" s="20" t="s">
        <v>988</v>
      </c>
      <c r="G257" s="20" t="s">
        <v>2053</v>
      </c>
      <c r="H257" s="6" t="s">
        <v>234</v>
      </c>
      <c r="I257" s="7">
        <f t="shared" si="15"/>
        <v>0</v>
      </c>
      <c r="J257" s="7">
        <f t="shared" si="16"/>
        <v>22000000</v>
      </c>
      <c r="K257" s="7">
        <f t="shared" si="17"/>
        <v>0</v>
      </c>
      <c r="L257" s="6">
        <v>165</v>
      </c>
      <c r="M257" s="20" t="s">
        <v>2667</v>
      </c>
      <c r="N257" s="6" t="s">
        <v>622</v>
      </c>
      <c r="O257" s="6" t="s">
        <v>988</v>
      </c>
      <c r="P257" s="6" t="s">
        <v>1482</v>
      </c>
      <c r="Q257" s="6" t="s">
        <v>1210</v>
      </c>
      <c r="R257" s="6" t="s">
        <v>1483</v>
      </c>
      <c r="S257" s="6" t="s">
        <v>5366</v>
      </c>
      <c r="T257" s="6" t="s">
        <v>1835</v>
      </c>
      <c r="U257" s="6" t="s">
        <v>1948</v>
      </c>
      <c r="V257" s="6" t="s">
        <v>1958</v>
      </c>
      <c r="W257" s="6" t="s">
        <v>2172</v>
      </c>
      <c r="X257" s="7" t="s">
        <v>2053</v>
      </c>
      <c r="Y257" s="6"/>
      <c r="Z257" s="26">
        <v>28000000</v>
      </c>
      <c r="AA257" s="20" t="s">
        <v>2604</v>
      </c>
      <c r="AB257" s="6" t="s">
        <v>2428</v>
      </c>
      <c r="AC257" s="6"/>
      <c r="AD257" s="6"/>
      <c r="AE257" s="26">
        <v>22000000</v>
      </c>
      <c r="AF257" s="20" t="s">
        <v>6297</v>
      </c>
      <c r="AG257" s="27" t="s">
        <v>6298</v>
      </c>
      <c r="AH257" s="20" t="s">
        <v>6248</v>
      </c>
      <c r="AI257" s="26">
        <v>22000000</v>
      </c>
      <c r="AJ257" s="20" t="s">
        <v>6297</v>
      </c>
      <c r="AK257" s="27" t="s">
        <v>6298</v>
      </c>
      <c r="AL257" s="20" t="s">
        <v>6248</v>
      </c>
      <c r="AM257" s="7"/>
      <c r="AN257" s="7"/>
      <c r="AO257" s="7"/>
      <c r="AP257" s="6"/>
      <c r="AQ257" s="6"/>
      <c r="AR257" s="6"/>
      <c r="AS257" s="7">
        <f t="shared" si="18"/>
        <v>22000000</v>
      </c>
      <c r="AT257" s="7">
        <f t="shared" si="19"/>
        <v>0</v>
      </c>
      <c r="AU257" s="7">
        <v>0</v>
      </c>
      <c r="AV257" s="7">
        <v>0</v>
      </c>
      <c r="AW257" s="7">
        <v>0</v>
      </c>
      <c r="AX257" s="7">
        <v>0</v>
      </c>
      <c r="AY257" s="7">
        <v>0</v>
      </c>
      <c r="AZ257" s="7">
        <v>0</v>
      </c>
      <c r="BA257" s="7">
        <v>0</v>
      </c>
      <c r="BB257" s="7">
        <v>0</v>
      </c>
      <c r="BC257" s="7">
        <v>0</v>
      </c>
      <c r="BD257" s="7">
        <v>0</v>
      </c>
      <c r="BE257" s="7">
        <v>0</v>
      </c>
      <c r="BF257" s="7">
        <v>0</v>
      </c>
      <c r="BG257" s="7">
        <v>0</v>
      </c>
      <c r="BH257" s="7">
        <v>0</v>
      </c>
      <c r="BI257" s="7">
        <v>0</v>
      </c>
      <c r="BJ257" s="7">
        <v>0</v>
      </c>
      <c r="BK257" s="7">
        <v>0</v>
      </c>
      <c r="BL257" s="7">
        <v>0</v>
      </c>
      <c r="BM257" s="7">
        <v>0</v>
      </c>
      <c r="BN257" s="7">
        <v>0</v>
      </c>
      <c r="BO257" s="7">
        <v>0</v>
      </c>
    </row>
    <row r="258" spans="1:67" ht="48" x14ac:dyDescent="0.25">
      <c r="A258" s="5">
        <v>253</v>
      </c>
      <c r="B258" s="5">
        <v>253</v>
      </c>
      <c r="C258" s="19">
        <v>1284</v>
      </c>
      <c r="D258" s="20" t="s">
        <v>37</v>
      </c>
      <c r="E258" s="20" t="s">
        <v>235</v>
      </c>
      <c r="F258" s="20" t="s">
        <v>989</v>
      </c>
      <c r="G258" s="20" t="s">
        <v>2053</v>
      </c>
      <c r="H258" s="6" t="s">
        <v>235</v>
      </c>
      <c r="I258" s="7">
        <f t="shared" si="15"/>
        <v>0</v>
      </c>
      <c r="J258" s="7">
        <f t="shared" si="16"/>
        <v>0</v>
      </c>
      <c r="K258" s="7">
        <f t="shared" si="17"/>
        <v>0</v>
      </c>
      <c r="L258" s="6">
        <v>61</v>
      </c>
      <c r="M258" s="20" t="s">
        <v>2667</v>
      </c>
      <c r="N258" s="6" t="s">
        <v>623</v>
      </c>
      <c r="O258" s="6" t="s">
        <v>989</v>
      </c>
      <c r="P258" s="6" t="s">
        <v>1434</v>
      </c>
      <c r="Q258" s="6" t="s">
        <v>1231</v>
      </c>
      <c r="R258" s="6" t="s">
        <v>1435</v>
      </c>
      <c r="S258" s="6" t="s">
        <v>5367</v>
      </c>
      <c r="T258" s="6" t="s">
        <v>1810</v>
      </c>
      <c r="U258" s="6" t="s">
        <v>1948</v>
      </c>
      <c r="V258" s="6" t="s">
        <v>1966</v>
      </c>
      <c r="W258" s="6" t="s">
        <v>2161</v>
      </c>
      <c r="X258" s="7" t="s">
        <v>2053</v>
      </c>
      <c r="Y258" s="6"/>
      <c r="Z258" s="26">
        <v>1785000</v>
      </c>
      <c r="AA258" s="20" t="s">
        <v>2633</v>
      </c>
      <c r="AB258" s="6" t="s">
        <v>2429</v>
      </c>
      <c r="AC258" s="6"/>
      <c r="AD258" s="6"/>
      <c r="AE258" s="26"/>
      <c r="AF258" s="20"/>
      <c r="AG258" s="27"/>
      <c r="AH258" s="20"/>
      <c r="AI258" s="26"/>
      <c r="AJ258" s="20"/>
      <c r="AK258" s="27"/>
      <c r="AL258" s="20"/>
      <c r="AM258" s="7"/>
      <c r="AN258" s="7"/>
      <c r="AO258" s="7"/>
      <c r="AP258" s="6"/>
      <c r="AQ258" s="6"/>
      <c r="AR258" s="6"/>
      <c r="AS258" s="7">
        <f t="shared" si="18"/>
        <v>0</v>
      </c>
      <c r="AT258" s="7">
        <f t="shared" si="19"/>
        <v>0</v>
      </c>
      <c r="AU258" s="7">
        <v>0</v>
      </c>
      <c r="AV258" s="7">
        <v>0</v>
      </c>
      <c r="AW258" s="7">
        <v>0</v>
      </c>
      <c r="AX258" s="7">
        <v>0</v>
      </c>
      <c r="AY258" s="7">
        <v>0</v>
      </c>
      <c r="AZ258" s="7">
        <v>0</v>
      </c>
      <c r="BA258" s="7">
        <v>0</v>
      </c>
      <c r="BB258" s="7">
        <v>0</v>
      </c>
      <c r="BC258" s="7">
        <v>0</v>
      </c>
      <c r="BD258" s="7">
        <v>0</v>
      </c>
      <c r="BE258" s="7">
        <v>0</v>
      </c>
      <c r="BF258" s="7">
        <v>0</v>
      </c>
      <c r="BG258" s="7">
        <v>0</v>
      </c>
      <c r="BH258" s="7">
        <v>0</v>
      </c>
      <c r="BI258" s="7">
        <v>0</v>
      </c>
      <c r="BJ258" s="7">
        <v>0</v>
      </c>
      <c r="BK258" s="7">
        <v>0</v>
      </c>
      <c r="BL258" s="7">
        <v>0</v>
      </c>
      <c r="BM258" s="7">
        <v>0</v>
      </c>
      <c r="BN258" s="7">
        <v>0</v>
      </c>
      <c r="BO258" s="7">
        <v>0</v>
      </c>
    </row>
    <row r="259" spans="1:67" ht="168" x14ac:dyDescent="0.25">
      <c r="A259" s="5">
        <v>254</v>
      </c>
      <c r="B259" s="5">
        <v>254</v>
      </c>
      <c r="C259" s="19">
        <v>1298</v>
      </c>
      <c r="D259" s="20" t="s">
        <v>37</v>
      </c>
      <c r="E259" s="20" t="s">
        <v>236</v>
      </c>
      <c r="F259" s="20" t="s">
        <v>6127</v>
      </c>
      <c r="G259" s="20" t="s">
        <v>2053</v>
      </c>
      <c r="H259" s="6" t="s">
        <v>236</v>
      </c>
      <c r="I259" s="7">
        <f t="shared" si="15"/>
        <v>100</v>
      </c>
      <c r="J259" s="7">
        <f t="shared" si="16"/>
        <v>3150000</v>
      </c>
      <c r="K259" s="7">
        <f t="shared" si="17"/>
        <v>315000000</v>
      </c>
      <c r="L259" s="6">
        <v>96</v>
      </c>
      <c r="M259" s="20" t="s">
        <v>2667</v>
      </c>
      <c r="N259" s="6" t="s">
        <v>624</v>
      </c>
      <c r="O259" s="6" t="s">
        <v>990</v>
      </c>
      <c r="P259" s="6" t="s">
        <v>1484</v>
      </c>
      <c r="Q259" s="6" t="s">
        <v>1277</v>
      </c>
      <c r="R259" s="6" t="s">
        <v>1485</v>
      </c>
      <c r="S259" s="6" t="s">
        <v>5368</v>
      </c>
      <c r="T259" s="6" t="s">
        <v>1836</v>
      </c>
      <c r="U259" s="6" t="s">
        <v>1946</v>
      </c>
      <c r="V259" s="6" t="s">
        <v>1966</v>
      </c>
      <c r="W259" s="6" t="s">
        <v>2209</v>
      </c>
      <c r="X259" s="7" t="s">
        <v>2053</v>
      </c>
      <c r="Y259" s="6"/>
      <c r="Z259" s="26">
        <v>3200000</v>
      </c>
      <c r="AA259" s="20" t="s">
        <v>2634</v>
      </c>
      <c r="AB259" s="6" t="s">
        <v>2430</v>
      </c>
      <c r="AC259" s="6"/>
      <c r="AD259" s="6"/>
      <c r="AE259" s="26">
        <v>3150000</v>
      </c>
      <c r="AF259" s="20" t="s">
        <v>6399</v>
      </c>
      <c r="AG259" s="27">
        <v>44778</v>
      </c>
      <c r="AH259" s="20" t="s">
        <v>6400</v>
      </c>
      <c r="AI259" s="26">
        <v>3150000</v>
      </c>
      <c r="AJ259" s="20" t="s">
        <v>6399</v>
      </c>
      <c r="AK259" s="27">
        <v>44778</v>
      </c>
      <c r="AL259" s="20" t="s">
        <v>6400</v>
      </c>
      <c r="AM259" s="7"/>
      <c r="AN259" s="7"/>
      <c r="AO259" s="7"/>
      <c r="AP259" s="6"/>
      <c r="AQ259" s="6"/>
      <c r="AR259" s="6"/>
      <c r="AS259" s="7">
        <f t="shared" si="18"/>
        <v>3150000</v>
      </c>
      <c r="AT259" s="7">
        <f t="shared" si="19"/>
        <v>0</v>
      </c>
      <c r="AU259" s="7">
        <v>0</v>
      </c>
      <c r="AV259" s="7">
        <v>0</v>
      </c>
      <c r="AW259" s="7">
        <v>0</v>
      </c>
      <c r="AX259" s="7">
        <v>0</v>
      </c>
      <c r="AY259" s="7">
        <v>0</v>
      </c>
      <c r="AZ259" s="7">
        <v>0</v>
      </c>
      <c r="BA259" s="7">
        <v>0</v>
      </c>
      <c r="BB259" s="7">
        <v>100</v>
      </c>
      <c r="BC259" s="7">
        <v>0</v>
      </c>
      <c r="BD259" s="7">
        <v>0</v>
      </c>
      <c r="BE259" s="7">
        <v>0</v>
      </c>
      <c r="BF259" s="7">
        <v>0</v>
      </c>
      <c r="BG259" s="7">
        <v>0</v>
      </c>
      <c r="BH259" s="7">
        <v>0</v>
      </c>
      <c r="BI259" s="7">
        <v>0</v>
      </c>
      <c r="BJ259" s="7">
        <v>0</v>
      </c>
      <c r="BK259" s="7">
        <v>0</v>
      </c>
      <c r="BL259" s="7">
        <v>0</v>
      </c>
      <c r="BM259" s="7">
        <v>0</v>
      </c>
      <c r="BN259" s="7">
        <v>0</v>
      </c>
      <c r="BO259" s="7">
        <v>0</v>
      </c>
    </row>
    <row r="260" spans="1:67" ht="168" x14ac:dyDescent="0.25">
      <c r="A260" s="5">
        <v>255</v>
      </c>
      <c r="B260" s="5">
        <v>255</v>
      </c>
      <c r="C260" s="19">
        <v>1312</v>
      </c>
      <c r="D260" s="20" t="s">
        <v>37</v>
      </c>
      <c r="E260" s="20" t="s">
        <v>237</v>
      </c>
      <c r="F260" s="20" t="s">
        <v>991</v>
      </c>
      <c r="G260" s="20" t="s">
        <v>2248</v>
      </c>
      <c r="H260" s="6" t="s">
        <v>237</v>
      </c>
      <c r="I260" s="7">
        <f t="shared" si="15"/>
        <v>5</v>
      </c>
      <c r="J260" s="7">
        <f t="shared" si="16"/>
        <v>0</v>
      </c>
      <c r="K260" s="7">
        <f t="shared" si="17"/>
        <v>0</v>
      </c>
      <c r="L260" s="6">
        <v>179</v>
      </c>
      <c r="M260" s="20" t="s">
        <v>2667</v>
      </c>
      <c r="N260" s="6" t="s">
        <v>625</v>
      </c>
      <c r="O260" s="6" t="s">
        <v>991</v>
      </c>
      <c r="P260" s="6" t="s">
        <v>1486</v>
      </c>
      <c r="Q260" s="6" t="s">
        <v>1256</v>
      </c>
      <c r="R260" s="6" t="s">
        <v>1487</v>
      </c>
      <c r="S260" s="6" t="s">
        <v>5369</v>
      </c>
      <c r="T260" s="6" t="s">
        <v>1837</v>
      </c>
      <c r="U260" s="6" t="s">
        <v>1948</v>
      </c>
      <c r="V260" s="6" t="s">
        <v>2056</v>
      </c>
      <c r="W260" s="6" t="s">
        <v>2192</v>
      </c>
      <c r="X260" s="7" t="s">
        <v>2248</v>
      </c>
      <c r="Y260" s="6"/>
      <c r="Z260" s="26">
        <v>19795000</v>
      </c>
      <c r="AA260" s="20" t="s">
        <v>2596</v>
      </c>
      <c r="AB260" s="6" t="s">
        <v>2431</v>
      </c>
      <c r="AC260" s="6"/>
      <c r="AD260" s="6"/>
      <c r="AE260" s="26"/>
      <c r="AF260" s="20"/>
      <c r="AG260" s="27"/>
      <c r="AH260" s="20"/>
      <c r="AI260" s="26"/>
      <c r="AJ260" s="20"/>
      <c r="AK260" s="27"/>
      <c r="AL260" s="20"/>
      <c r="AM260" s="7"/>
      <c r="AN260" s="7"/>
      <c r="AO260" s="7"/>
      <c r="AP260" s="6"/>
      <c r="AQ260" s="6"/>
      <c r="AR260" s="6"/>
      <c r="AS260" s="7">
        <f t="shared" si="18"/>
        <v>0</v>
      </c>
      <c r="AT260" s="7">
        <f t="shared" si="19"/>
        <v>0</v>
      </c>
      <c r="AU260" s="7">
        <v>0</v>
      </c>
      <c r="AV260" s="7">
        <v>0</v>
      </c>
      <c r="AW260" s="7">
        <v>0</v>
      </c>
      <c r="AX260" s="7">
        <v>5</v>
      </c>
      <c r="AY260" s="7">
        <v>0</v>
      </c>
      <c r="AZ260" s="7">
        <v>0</v>
      </c>
      <c r="BA260" s="7">
        <v>0</v>
      </c>
      <c r="BB260" s="7">
        <v>0</v>
      </c>
      <c r="BC260" s="7">
        <v>0</v>
      </c>
      <c r="BD260" s="7">
        <v>0</v>
      </c>
      <c r="BE260" s="7">
        <v>0</v>
      </c>
      <c r="BF260" s="7">
        <v>0</v>
      </c>
      <c r="BG260" s="7">
        <v>0</v>
      </c>
      <c r="BH260" s="7">
        <v>0</v>
      </c>
      <c r="BI260" s="7">
        <v>0</v>
      </c>
      <c r="BJ260" s="7">
        <v>0</v>
      </c>
      <c r="BK260" s="7">
        <v>0</v>
      </c>
      <c r="BL260" s="7">
        <v>0</v>
      </c>
      <c r="BM260" s="7">
        <v>0</v>
      </c>
      <c r="BN260" s="7">
        <v>0</v>
      </c>
      <c r="BO260" s="7">
        <v>0</v>
      </c>
    </row>
    <row r="261" spans="1:67" ht="360" x14ac:dyDescent="0.25">
      <c r="A261" s="5">
        <v>256</v>
      </c>
      <c r="B261" s="5">
        <v>256</v>
      </c>
      <c r="C261" s="19">
        <v>1328</v>
      </c>
      <c r="D261" s="20" t="s">
        <v>37</v>
      </c>
      <c r="E261" s="20" t="s">
        <v>238</v>
      </c>
      <c r="F261" s="20" t="s">
        <v>6128</v>
      </c>
      <c r="G261" s="20" t="s">
        <v>2053</v>
      </c>
      <c r="H261" s="6" t="s">
        <v>238</v>
      </c>
      <c r="I261" s="7">
        <f t="shared" si="15"/>
        <v>15</v>
      </c>
      <c r="J261" s="7">
        <f t="shared" si="16"/>
        <v>5500000</v>
      </c>
      <c r="K261" s="7">
        <f t="shared" si="17"/>
        <v>82500000</v>
      </c>
      <c r="L261" s="6">
        <v>115</v>
      </c>
      <c r="M261" s="20" t="s">
        <v>2667</v>
      </c>
      <c r="N261" s="6" t="s">
        <v>626</v>
      </c>
      <c r="O261" s="6" t="s">
        <v>992</v>
      </c>
      <c r="P261" s="6" t="s">
        <v>1270</v>
      </c>
      <c r="Q261" s="6" t="s">
        <v>1271</v>
      </c>
      <c r="R261" s="6" t="s">
        <v>1488</v>
      </c>
      <c r="S261" s="6" t="s">
        <v>5370</v>
      </c>
      <c r="T261" s="6" t="s">
        <v>1838</v>
      </c>
      <c r="U261" s="6" t="s">
        <v>1948</v>
      </c>
      <c r="V261" s="6" t="s">
        <v>1981</v>
      </c>
      <c r="W261" s="6" t="s">
        <v>2171</v>
      </c>
      <c r="X261" s="7" t="s">
        <v>2053</v>
      </c>
      <c r="Y261" s="6"/>
      <c r="Z261" s="26">
        <v>6050000</v>
      </c>
      <c r="AA261" s="20" t="s">
        <v>873</v>
      </c>
      <c r="AB261" s="6" t="s">
        <v>2432</v>
      </c>
      <c r="AC261" s="6"/>
      <c r="AD261" s="6"/>
      <c r="AE261" s="26">
        <v>5500000</v>
      </c>
      <c r="AF261" s="20" t="s">
        <v>6275</v>
      </c>
      <c r="AG261" s="27" t="s">
        <v>6276</v>
      </c>
      <c r="AH261" s="20" t="s">
        <v>5035</v>
      </c>
      <c r="AI261" s="26">
        <v>5500000</v>
      </c>
      <c r="AJ261" s="20" t="s">
        <v>6275</v>
      </c>
      <c r="AK261" s="27" t="s">
        <v>6276</v>
      </c>
      <c r="AL261" s="20" t="s">
        <v>5035</v>
      </c>
      <c r="AM261" s="7"/>
      <c r="AN261" s="7"/>
      <c r="AO261" s="7"/>
      <c r="AP261" s="6"/>
      <c r="AQ261" s="6"/>
      <c r="AR261" s="6"/>
      <c r="AS261" s="7">
        <f t="shared" si="18"/>
        <v>5500000</v>
      </c>
      <c r="AT261" s="7">
        <f t="shared" si="19"/>
        <v>0</v>
      </c>
      <c r="AU261" s="7">
        <v>15</v>
      </c>
      <c r="AV261" s="7">
        <v>0</v>
      </c>
      <c r="AW261" s="7">
        <v>0</v>
      </c>
      <c r="AX261" s="7">
        <v>0</v>
      </c>
      <c r="AY261" s="7">
        <v>0</v>
      </c>
      <c r="AZ261" s="7">
        <v>0</v>
      </c>
      <c r="BA261" s="7">
        <v>0</v>
      </c>
      <c r="BB261" s="7">
        <v>0</v>
      </c>
      <c r="BC261" s="7">
        <v>0</v>
      </c>
      <c r="BD261" s="7">
        <v>0</v>
      </c>
      <c r="BE261" s="7">
        <v>0</v>
      </c>
      <c r="BF261" s="7">
        <v>0</v>
      </c>
      <c r="BG261" s="7">
        <v>0</v>
      </c>
      <c r="BH261" s="7">
        <v>0</v>
      </c>
      <c r="BI261" s="7">
        <v>0</v>
      </c>
      <c r="BJ261" s="7">
        <v>0</v>
      </c>
      <c r="BK261" s="7">
        <v>0</v>
      </c>
      <c r="BL261" s="7">
        <v>0</v>
      </c>
      <c r="BM261" s="7">
        <v>0</v>
      </c>
      <c r="BN261" s="7">
        <v>0</v>
      </c>
      <c r="BO261" s="7">
        <v>0</v>
      </c>
    </row>
    <row r="262" spans="1:67" ht="132" x14ac:dyDescent="0.25">
      <c r="A262" s="5">
        <v>257</v>
      </c>
      <c r="B262" s="5">
        <v>257</v>
      </c>
      <c r="C262" s="19">
        <v>1330</v>
      </c>
      <c r="D262" s="20" t="s">
        <v>37</v>
      </c>
      <c r="E262" s="20" t="s">
        <v>239</v>
      </c>
      <c r="F262" s="20" t="s">
        <v>6129</v>
      </c>
      <c r="G262" s="20" t="s">
        <v>2053</v>
      </c>
      <c r="H262" s="6" t="s">
        <v>239</v>
      </c>
      <c r="I262" s="7">
        <f t="shared" si="15"/>
        <v>300</v>
      </c>
      <c r="J262" s="7">
        <f t="shared" si="16"/>
        <v>2300000</v>
      </c>
      <c r="K262" s="7">
        <f t="shared" si="17"/>
        <v>690000000</v>
      </c>
      <c r="L262" s="6">
        <v>115</v>
      </c>
      <c r="M262" s="20" t="s">
        <v>2667</v>
      </c>
      <c r="N262" s="6" t="s">
        <v>627</v>
      </c>
      <c r="O262" s="6" t="s">
        <v>993</v>
      </c>
      <c r="P262" s="6" t="s">
        <v>1270</v>
      </c>
      <c r="Q262" s="6" t="s">
        <v>1271</v>
      </c>
      <c r="R262" s="6" t="s">
        <v>1489</v>
      </c>
      <c r="S262" s="6" t="s">
        <v>5371</v>
      </c>
      <c r="T262" s="6" t="s">
        <v>1838</v>
      </c>
      <c r="U262" s="6" t="s">
        <v>1948</v>
      </c>
      <c r="V262" s="6" t="s">
        <v>1981</v>
      </c>
      <c r="W262" s="6" t="s">
        <v>2171</v>
      </c>
      <c r="X262" s="7" t="s">
        <v>2053</v>
      </c>
      <c r="Y262" s="6"/>
      <c r="Z262" s="26">
        <v>2680000</v>
      </c>
      <c r="AA262" s="20" t="s">
        <v>2597</v>
      </c>
      <c r="AB262" s="6" t="s">
        <v>2433</v>
      </c>
      <c r="AC262" s="6"/>
      <c r="AD262" s="6"/>
      <c r="AE262" s="26">
        <v>2300000</v>
      </c>
      <c r="AF262" s="20" t="s">
        <v>6297</v>
      </c>
      <c r="AG262" s="27" t="s">
        <v>6298</v>
      </c>
      <c r="AH262" s="20" t="s">
        <v>6248</v>
      </c>
      <c r="AI262" s="26">
        <v>2300000</v>
      </c>
      <c r="AJ262" s="20" t="s">
        <v>6297</v>
      </c>
      <c r="AK262" s="27" t="s">
        <v>6298</v>
      </c>
      <c r="AL262" s="20" t="s">
        <v>6248</v>
      </c>
      <c r="AM262" s="7"/>
      <c r="AN262" s="7"/>
      <c r="AO262" s="7"/>
      <c r="AP262" s="6"/>
      <c r="AQ262" s="6"/>
      <c r="AR262" s="6"/>
      <c r="AS262" s="7">
        <f t="shared" si="18"/>
        <v>2300000</v>
      </c>
      <c r="AT262" s="7">
        <f t="shared" si="19"/>
        <v>0</v>
      </c>
      <c r="AU262" s="7">
        <v>100</v>
      </c>
      <c r="AV262" s="7">
        <v>0</v>
      </c>
      <c r="AW262" s="7">
        <v>0</v>
      </c>
      <c r="AX262" s="7">
        <v>0</v>
      </c>
      <c r="AY262" s="7">
        <v>0</v>
      </c>
      <c r="AZ262" s="7">
        <v>0</v>
      </c>
      <c r="BA262" s="7">
        <v>0</v>
      </c>
      <c r="BB262" s="7">
        <v>200</v>
      </c>
      <c r="BC262" s="7">
        <v>0</v>
      </c>
      <c r="BD262" s="7">
        <v>0</v>
      </c>
      <c r="BE262" s="7">
        <v>0</v>
      </c>
      <c r="BF262" s="7">
        <v>0</v>
      </c>
      <c r="BG262" s="7">
        <v>0</v>
      </c>
      <c r="BH262" s="7">
        <v>0</v>
      </c>
      <c r="BI262" s="7">
        <v>0</v>
      </c>
      <c r="BJ262" s="7">
        <v>0</v>
      </c>
      <c r="BK262" s="7">
        <v>0</v>
      </c>
      <c r="BL262" s="7">
        <v>0</v>
      </c>
      <c r="BM262" s="7">
        <v>0</v>
      </c>
      <c r="BN262" s="7">
        <v>0</v>
      </c>
      <c r="BO262" s="7">
        <v>0</v>
      </c>
    </row>
    <row r="263" spans="1:67" ht="216" x14ac:dyDescent="0.25">
      <c r="A263" s="5">
        <v>258</v>
      </c>
      <c r="B263" s="5">
        <v>258</v>
      </c>
      <c r="C263" s="19">
        <v>1335</v>
      </c>
      <c r="D263" s="20" t="s">
        <v>37</v>
      </c>
      <c r="E263" s="20" t="s">
        <v>240</v>
      </c>
      <c r="F263" s="20" t="s">
        <v>6130</v>
      </c>
      <c r="G263" s="20" t="s">
        <v>2053</v>
      </c>
      <c r="H263" s="6" t="s">
        <v>240</v>
      </c>
      <c r="I263" s="7">
        <f t="shared" ref="I263:I326" si="20">SUM(AU263:BO263)</f>
        <v>5</v>
      </c>
      <c r="J263" s="7">
        <f t="shared" ref="J263:J326" si="21">IF(AS263*AT263=0,MAX(AS263:AT263),MIN(AS263:AT263))</f>
        <v>0</v>
      </c>
      <c r="K263" s="7">
        <f t="shared" ref="K263:K326" si="22">I263*J263</f>
        <v>0</v>
      </c>
      <c r="L263" s="6">
        <v>115</v>
      </c>
      <c r="M263" s="20" t="s">
        <v>2667</v>
      </c>
      <c r="N263" s="6" t="s">
        <v>628</v>
      </c>
      <c r="O263" s="6" t="s">
        <v>994</v>
      </c>
      <c r="P263" s="6" t="s">
        <v>1270</v>
      </c>
      <c r="Q263" s="6" t="s">
        <v>1271</v>
      </c>
      <c r="R263" s="6" t="s">
        <v>1489</v>
      </c>
      <c r="S263" s="6" t="s">
        <v>5372</v>
      </c>
      <c r="T263" s="6" t="s">
        <v>1839</v>
      </c>
      <c r="U263" s="6" t="s">
        <v>1948</v>
      </c>
      <c r="V263" s="6" t="s">
        <v>1981</v>
      </c>
      <c r="W263" s="6" t="s">
        <v>2171</v>
      </c>
      <c r="X263" s="7" t="s">
        <v>2053</v>
      </c>
      <c r="Y263" s="6"/>
      <c r="Z263" s="26">
        <v>17000000</v>
      </c>
      <c r="AA263" s="20" t="s">
        <v>2597</v>
      </c>
      <c r="AB263" s="6" t="s">
        <v>2434</v>
      </c>
      <c r="AC263" s="6"/>
      <c r="AD263" s="6"/>
      <c r="AE263" s="26"/>
      <c r="AF263" s="20"/>
      <c r="AG263" s="27"/>
      <c r="AH263" s="20"/>
      <c r="AI263" s="26"/>
      <c r="AJ263" s="20"/>
      <c r="AK263" s="27"/>
      <c r="AL263" s="20"/>
      <c r="AM263" s="7"/>
      <c r="AN263" s="7"/>
      <c r="AO263" s="7"/>
      <c r="AP263" s="6"/>
      <c r="AQ263" s="6"/>
      <c r="AR263" s="6"/>
      <c r="AS263" s="7">
        <f t="shared" ref="AS263:AS326" si="23">ROUNDUP(MAX(AE263,AI263),0)</f>
        <v>0</v>
      </c>
      <c r="AT263" s="7">
        <f t="shared" ref="AT263:AT326" si="24">ROUNDUP(MIN(AM263:AO263),0)</f>
        <v>0</v>
      </c>
      <c r="AU263" s="7">
        <v>5</v>
      </c>
      <c r="AV263" s="7">
        <v>0</v>
      </c>
      <c r="AW263" s="7">
        <v>0</v>
      </c>
      <c r="AX263" s="7">
        <v>0</v>
      </c>
      <c r="AY263" s="7">
        <v>0</v>
      </c>
      <c r="AZ263" s="7">
        <v>0</v>
      </c>
      <c r="BA263" s="7">
        <v>0</v>
      </c>
      <c r="BB263" s="7">
        <v>0</v>
      </c>
      <c r="BC263" s="7">
        <v>0</v>
      </c>
      <c r="BD263" s="7">
        <v>0</v>
      </c>
      <c r="BE263" s="7">
        <v>0</v>
      </c>
      <c r="BF263" s="7">
        <v>0</v>
      </c>
      <c r="BG263" s="7">
        <v>0</v>
      </c>
      <c r="BH263" s="7">
        <v>0</v>
      </c>
      <c r="BI263" s="7">
        <v>0</v>
      </c>
      <c r="BJ263" s="7">
        <v>0</v>
      </c>
      <c r="BK263" s="7">
        <v>0</v>
      </c>
      <c r="BL263" s="7">
        <v>0</v>
      </c>
      <c r="BM263" s="7">
        <v>0</v>
      </c>
      <c r="BN263" s="7">
        <v>0</v>
      </c>
      <c r="BO263" s="7">
        <v>0</v>
      </c>
    </row>
    <row r="264" spans="1:67" ht="36" x14ac:dyDescent="0.25">
      <c r="A264" s="5">
        <v>259</v>
      </c>
      <c r="B264" s="5">
        <v>259</v>
      </c>
      <c r="C264" s="19">
        <v>1336</v>
      </c>
      <c r="D264" s="20" t="s">
        <v>37</v>
      </c>
      <c r="E264" s="20" t="s">
        <v>241</v>
      </c>
      <c r="F264" s="20" t="s">
        <v>995</v>
      </c>
      <c r="G264" s="20" t="s">
        <v>2053</v>
      </c>
      <c r="H264" s="6" t="s">
        <v>241</v>
      </c>
      <c r="I264" s="7">
        <f t="shared" si="20"/>
        <v>30</v>
      </c>
      <c r="J264" s="7">
        <f t="shared" si="21"/>
        <v>9300000</v>
      </c>
      <c r="K264" s="7">
        <f t="shared" si="22"/>
        <v>279000000</v>
      </c>
      <c r="L264" s="6">
        <v>36</v>
      </c>
      <c r="M264" s="20" t="s">
        <v>2665</v>
      </c>
      <c r="N264" s="6" t="s">
        <v>629</v>
      </c>
      <c r="O264" s="6" t="s">
        <v>995</v>
      </c>
      <c r="P264" s="6" t="s">
        <v>1490</v>
      </c>
      <c r="Q264" s="6" t="s">
        <v>1205</v>
      </c>
      <c r="R264" s="6" t="s">
        <v>1491</v>
      </c>
      <c r="S264" s="6" t="s">
        <v>5373</v>
      </c>
      <c r="T264" s="6" t="s">
        <v>1840</v>
      </c>
      <c r="U264" s="6" t="s">
        <v>1948</v>
      </c>
      <c r="V264" s="6" t="s">
        <v>1966</v>
      </c>
      <c r="W264" s="6" t="s">
        <v>2210</v>
      </c>
      <c r="X264" s="7" t="s">
        <v>2053</v>
      </c>
      <c r="Y264" s="6"/>
      <c r="Z264" s="26">
        <v>13982250</v>
      </c>
      <c r="AA264" s="20" t="s">
        <v>2635</v>
      </c>
      <c r="AB264" s="6" t="s">
        <v>2435</v>
      </c>
      <c r="AC264" s="6"/>
      <c r="AD264" s="6"/>
      <c r="AE264" s="26">
        <v>9300000</v>
      </c>
      <c r="AF264" s="20" t="s">
        <v>6401</v>
      </c>
      <c r="AG264" s="27" t="s">
        <v>6402</v>
      </c>
      <c r="AH264" s="20" t="s">
        <v>5923</v>
      </c>
      <c r="AI264" s="26">
        <v>9300000</v>
      </c>
      <c r="AJ264" s="20" t="s">
        <v>6401</v>
      </c>
      <c r="AK264" s="27" t="s">
        <v>6402</v>
      </c>
      <c r="AL264" s="20" t="s">
        <v>5923</v>
      </c>
      <c r="AM264" s="7"/>
      <c r="AN264" s="7"/>
      <c r="AO264" s="7"/>
      <c r="AP264" s="6"/>
      <c r="AQ264" s="6"/>
      <c r="AR264" s="6"/>
      <c r="AS264" s="7">
        <f t="shared" si="23"/>
        <v>9300000</v>
      </c>
      <c r="AT264" s="7">
        <f t="shared" si="24"/>
        <v>0</v>
      </c>
      <c r="AU264" s="7">
        <v>0</v>
      </c>
      <c r="AV264" s="7">
        <v>0</v>
      </c>
      <c r="AW264" s="7">
        <v>0</v>
      </c>
      <c r="AX264" s="7">
        <v>0</v>
      </c>
      <c r="AY264" s="7">
        <v>0</v>
      </c>
      <c r="AZ264" s="7">
        <v>0</v>
      </c>
      <c r="BA264" s="7">
        <v>0</v>
      </c>
      <c r="BB264" s="7">
        <v>30</v>
      </c>
      <c r="BC264" s="7">
        <v>0</v>
      </c>
      <c r="BD264" s="7">
        <v>0</v>
      </c>
      <c r="BE264" s="7">
        <v>0</v>
      </c>
      <c r="BF264" s="7">
        <v>0</v>
      </c>
      <c r="BG264" s="7">
        <v>0</v>
      </c>
      <c r="BH264" s="7">
        <v>0</v>
      </c>
      <c r="BI264" s="7">
        <v>0</v>
      </c>
      <c r="BJ264" s="7">
        <v>0</v>
      </c>
      <c r="BK264" s="7">
        <v>0</v>
      </c>
      <c r="BL264" s="7">
        <v>0</v>
      </c>
      <c r="BM264" s="7">
        <v>0</v>
      </c>
      <c r="BN264" s="7">
        <v>0</v>
      </c>
      <c r="BO264" s="7">
        <v>0</v>
      </c>
    </row>
    <row r="265" spans="1:67" ht="144" x14ac:dyDescent="0.25">
      <c r="A265" s="5">
        <v>260</v>
      </c>
      <c r="B265" s="5">
        <v>260</v>
      </c>
      <c r="C265" s="19">
        <v>1342</v>
      </c>
      <c r="D265" s="20" t="s">
        <v>37</v>
      </c>
      <c r="E265" s="20" t="s">
        <v>242</v>
      </c>
      <c r="F265" s="20" t="s">
        <v>996</v>
      </c>
      <c r="G265" s="20" t="s">
        <v>2053</v>
      </c>
      <c r="H265" s="6" t="s">
        <v>242</v>
      </c>
      <c r="I265" s="7">
        <f t="shared" si="20"/>
        <v>120</v>
      </c>
      <c r="J265" s="7">
        <f t="shared" si="21"/>
        <v>10000000</v>
      </c>
      <c r="K265" s="7">
        <f t="shared" si="22"/>
        <v>1200000000</v>
      </c>
      <c r="L265" s="6">
        <v>115</v>
      </c>
      <c r="M265" s="20" t="s">
        <v>2667</v>
      </c>
      <c r="N265" s="6" t="s">
        <v>630</v>
      </c>
      <c r="O265" s="6" t="s">
        <v>996</v>
      </c>
      <c r="P265" s="6" t="s">
        <v>1270</v>
      </c>
      <c r="Q265" s="6" t="s">
        <v>1271</v>
      </c>
      <c r="R265" s="6" t="s">
        <v>1489</v>
      </c>
      <c r="S265" s="6" t="s">
        <v>5374</v>
      </c>
      <c r="T265" s="6" t="s">
        <v>1841</v>
      </c>
      <c r="U265" s="6" t="s">
        <v>1948</v>
      </c>
      <c r="V265" s="6" t="s">
        <v>1981</v>
      </c>
      <c r="W265" s="6" t="s">
        <v>2171</v>
      </c>
      <c r="X265" s="7" t="s">
        <v>2053</v>
      </c>
      <c r="Y265" s="6"/>
      <c r="Z265" s="26">
        <v>11000000</v>
      </c>
      <c r="AA265" s="20" t="s">
        <v>2599</v>
      </c>
      <c r="AB265" s="6" t="s">
        <v>2436</v>
      </c>
      <c r="AC265" s="6"/>
      <c r="AD265" s="6"/>
      <c r="AE265" s="26">
        <v>10000000</v>
      </c>
      <c r="AF265" s="20" t="s">
        <v>6403</v>
      </c>
      <c r="AG265" s="27" t="s">
        <v>6404</v>
      </c>
      <c r="AH265" s="20" t="s">
        <v>5035</v>
      </c>
      <c r="AI265" s="26">
        <v>10000000</v>
      </c>
      <c r="AJ265" s="20" t="s">
        <v>6403</v>
      </c>
      <c r="AK265" s="27" t="s">
        <v>6404</v>
      </c>
      <c r="AL265" s="20" t="s">
        <v>5035</v>
      </c>
      <c r="AM265" s="7"/>
      <c r="AN265" s="7"/>
      <c r="AO265" s="7"/>
      <c r="AP265" s="6"/>
      <c r="AQ265" s="6"/>
      <c r="AR265" s="6"/>
      <c r="AS265" s="7">
        <f t="shared" si="23"/>
        <v>10000000</v>
      </c>
      <c r="AT265" s="7">
        <f t="shared" si="24"/>
        <v>0</v>
      </c>
      <c r="AU265" s="7">
        <v>120</v>
      </c>
      <c r="AV265" s="7">
        <v>0</v>
      </c>
      <c r="AW265" s="7">
        <v>0</v>
      </c>
      <c r="AX265" s="7">
        <v>0</v>
      </c>
      <c r="AY265" s="7">
        <v>0</v>
      </c>
      <c r="AZ265" s="7">
        <v>0</v>
      </c>
      <c r="BA265" s="7">
        <v>0</v>
      </c>
      <c r="BB265" s="7">
        <v>0</v>
      </c>
      <c r="BC265" s="7">
        <v>0</v>
      </c>
      <c r="BD265" s="7">
        <v>0</v>
      </c>
      <c r="BE265" s="7">
        <v>0</v>
      </c>
      <c r="BF265" s="7">
        <v>0</v>
      </c>
      <c r="BG265" s="7">
        <v>0</v>
      </c>
      <c r="BH265" s="7">
        <v>0</v>
      </c>
      <c r="BI265" s="7">
        <v>0</v>
      </c>
      <c r="BJ265" s="7">
        <v>0</v>
      </c>
      <c r="BK265" s="7">
        <v>0</v>
      </c>
      <c r="BL265" s="7">
        <v>0</v>
      </c>
      <c r="BM265" s="7">
        <v>0</v>
      </c>
      <c r="BN265" s="7">
        <v>0</v>
      </c>
      <c r="BO265" s="7">
        <v>0</v>
      </c>
    </row>
    <row r="266" spans="1:67" ht="156" x14ac:dyDescent="0.25">
      <c r="A266" s="5">
        <v>261</v>
      </c>
      <c r="B266" s="5">
        <v>261</v>
      </c>
      <c r="C266" s="19">
        <v>1346</v>
      </c>
      <c r="D266" s="20" t="s">
        <v>37</v>
      </c>
      <c r="E266" s="20" t="s">
        <v>243</v>
      </c>
      <c r="F266" s="20" t="s">
        <v>997</v>
      </c>
      <c r="G266" s="20" t="s">
        <v>2053</v>
      </c>
      <c r="H266" s="6" t="s">
        <v>243</v>
      </c>
      <c r="I266" s="7">
        <f t="shared" si="20"/>
        <v>20</v>
      </c>
      <c r="J266" s="7">
        <f t="shared" si="21"/>
        <v>11500000</v>
      </c>
      <c r="K266" s="7">
        <f t="shared" si="22"/>
        <v>230000000</v>
      </c>
      <c r="L266" s="6">
        <v>77</v>
      </c>
      <c r="M266" s="20" t="s">
        <v>2665</v>
      </c>
      <c r="N266" s="6" t="s">
        <v>631</v>
      </c>
      <c r="O266" s="6" t="s">
        <v>997</v>
      </c>
      <c r="P266" s="6" t="s">
        <v>1327</v>
      </c>
      <c r="Q266" s="6" t="s">
        <v>1245</v>
      </c>
      <c r="R266" s="6" t="s">
        <v>1326</v>
      </c>
      <c r="S266" s="6" t="s">
        <v>5375</v>
      </c>
      <c r="T266" s="6" t="s">
        <v>1842</v>
      </c>
      <c r="U266" s="6" t="s">
        <v>1948</v>
      </c>
      <c r="V266" s="6" t="s">
        <v>1958</v>
      </c>
      <c r="W266" s="6" t="s">
        <v>2155</v>
      </c>
      <c r="X266" s="7" t="s">
        <v>2053</v>
      </c>
      <c r="Y266" s="6"/>
      <c r="Z266" s="26">
        <v>13230000</v>
      </c>
      <c r="AA266" s="20" t="s">
        <v>2618</v>
      </c>
      <c r="AB266" s="6" t="s">
        <v>2437</v>
      </c>
      <c r="AC266" s="6"/>
      <c r="AD266" s="6"/>
      <c r="AE266" s="26">
        <v>9450000</v>
      </c>
      <c r="AF266" s="20" t="s">
        <v>6324</v>
      </c>
      <c r="AG266" s="27" t="s">
        <v>6309</v>
      </c>
      <c r="AH266" s="20" t="s">
        <v>6292</v>
      </c>
      <c r="AI266" s="26">
        <v>11500000</v>
      </c>
      <c r="AJ266" s="20" t="s">
        <v>6405</v>
      </c>
      <c r="AK266" s="27" t="s">
        <v>6219</v>
      </c>
      <c r="AL266" s="20" t="s">
        <v>5970</v>
      </c>
      <c r="AM266" s="7"/>
      <c r="AN266" s="7"/>
      <c r="AO266" s="7"/>
      <c r="AP266" s="6"/>
      <c r="AQ266" s="6"/>
      <c r="AR266" s="6"/>
      <c r="AS266" s="7">
        <f t="shared" si="23"/>
        <v>11500000</v>
      </c>
      <c r="AT266" s="7">
        <f t="shared" si="24"/>
        <v>0</v>
      </c>
      <c r="AU266" s="7">
        <v>20</v>
      </c>
      <c r="AV266" s="7">
        <v>0</v>
      </c>
      <c r="AW266" s="7">
        <v>0</v>
      </c>
      <c r="AX266" s="7">
        <v>0</v>
      </c>
      <c r="AY266" s="7">
        <v>0</v>
      </c>
      <c r="AZ266" s="7">
        <v>0</v>
      </c>
      <c r="BA266" s="7">
        <v>0</v>
      </c>
      <c r="BB266" s="7">
        <v>0</v>
      </c>
      <c r="BC266" s="7">
        <v>0</v>
      </c>
      <c r="BD266" s="7">
        <v>0</v>
      </c>
      <c r="BE266" s="7">
        <v>0</v>
      </c>
      <c r="BF266" s="7">
        <v>0</v>
      </c>
      <c r="BG266" s="7">
        <v>0</v>
      </c>
      <c r="BH266" s="7">
        <v>0</v>
      </c>
      <c r="BI266" s="7">
        <v>0</v>
      </c>
      <c r="BJ266" s="7">
        <v>0</v>
      </c>
      <c r="BK266" s="7">
        <v>0</v>
      </c>
      <c r="BL266" s="7">
        <v>0</v>
      </c>
      <c r="BM266" s="7">
        <v>0</v>
      </c>
      <c r="BN266" s="7">
        <v>0</v>
      </c>
      <c r="BO266" s="7">
        <v>0</v>
      </c>
    </row>
    <row r="267" spans="1:67" ht="156" x14ac:dyDescent="0.25">
      <c r="A267" s="5">
        <v>262</v>
      </c>
      <c r="B267" s="5">
        <v>262</v>
      </c>
      <c r="C267" s="19">
        <v>1348</v>
      </c>
      <c r="D267" s="20">
        <v>1</v>
      </c>
      <c r="E267" s="20" t="s">
        <v>6694</v>
      </c>
      <c r="F267" s="20" t="s">
        <v>6695</v>
      </c>
      <c r="G267" s="20" t="s">
        <v>2053</v>
      </c>
      <c r="H267" s="6" t="s">
        <v>245</v>
      </c>
      <c r="I267" s="7">
        <f t="shared" si="20"/>
        <v>0</v>
      </c>
      <c r="J267" s="7">
        <f t="shared" si="21"/>
        <v>13400000</v>
      </c>
      <c r="K267" s="7">
        <f t="shared" si="22"/>
        <v>0</v>
      </c>
      <c r="L267" s="6">
        <v>11</v>
      </c>
      <c r="M267" s="20" t="s">
        <v>2667</v>
      </c>
      <c r="N267" s="6" t="s">
        <v>6732</v>
      </c>
      <c r="O267" s="6" t="s">
        <v>6695</v>
      </c>
      <c r="P267" s="6" t="s">
        <v>1448</v>
      </c>
      <c r="Q267" s="6" t="s">
        <v>6733</v>
      </c>
      <c r="R267" s="6" t="s">
        <v>6725</v>
      </c>
      <c r="S267" s="6" t="s">
        <v>6734</v>
      </c>
      <c r="T267" s="6"/>
      <c r="U267" s="6" t="s">
        <v>1948</v>
      </c>
      <c r="V267" s="6" t="s">
        <v>1995</v>
      </c>
      <c r="W267" s="6" t="s">
        <v>2160</v>
      </c>
      <c r="X267" s="7" t="s">
        <v>2053</v>
      </c>
      <c r="Y267" s="6"/>
      <c r="Z267" s="26">
        <v>17098457</v>
      </c>
      <c r="AA267" s="20" t="s">
        <v>2597</v>
      </c>
      <c r="AB267" s="6" t="s">
        <v>6768</v>
      </c>
      <c r="AC267" s="6"/>
      <c r="AD267" s="6"/>
      <c r="AE267" s="26">
        <v>17000000</v>
      </c>
      <c r="AF267" s="20" t="s">
        <v>6769</v>
      </c>
      <c r="AG267" s="27" t="s">
        <v>6770</v>
      </c>
      <c r="AH267" s="20" t="s">
        <v>6252</v>
      </c>
      <c r="AI267" s="26"/>
      <c r="AJ267" s="20"/>
      <c r="AK267" s="27"/>
      <c r="AL267" s="20"/>
      <c r="AM267" s="7">
        <v>13400000</v>
      </c>
      <c r="AN267" s="7"/>
      <c r="AO267" s="7"/>
      <c r="AP267" s="6" t="s">
        <v>6751</v>
      </c>
      <c r="AQ267" s="6"/>
      <c r="AR267" s="6"/>
      <c r="AS267" s="7">
        <f t="shared" si="23"/>
        <v>17000000</v>
      </c>
      <c r="AT267" s="7">
        <f t="shared" si="24"/>
        <v>13400000</v>
      </c>
      <c r="AU267" s="7">
        <v>0</v>
      </c>
      <c r="AV267" s="7">
        <v>0</v>
      </c>
      <c r="AW267" s="7">
        <v>0</v>
      </c>
      <c r="AX267" s="7">
        <v>0</v>
      </c>
      <c r="AY267" s="7">
        <v>0</v>
      </c>
      <c r="AZ267" s="7">
        <v>0</v>
      </c>
      <c r="BA267" s="7">
        <v>0</v>
      </c>
      <c r="BB267" s="7">
        <v>0</v>
      </c>
      <c r="BC267" s="7">
        <v>0</v>
      </c>
      <c r="BD267" s="7">
        <v>0</v>
      </c>
      <c r="BE267" s="7">
        <v>0</v>
      </c>
      <c r="BF267" s="7">
        <v>0</v>
      </c>
      <c r="BG267" s="7">
        <v>0</v>
      </c>
      <c r="BH267" s="7">
        <v>0</v>
      </c>
      <c r="BI267" s="7">
        <v>0</v>
      </c>
      <c r="BJ267" s="7">
        <v>0</v>
      </c>
      <c r="BK267" s="7">
        <v>0</v>
      </c>
      <c r="BL267" s="7">
        <v>0</v>
      </c>
      <c r="BM267" s="7">
        <v>0</v>
      </c>
      <c r="BN267" s="7">
        <v>0</v>
      </c>
      <c r="BO267" s="7">
        <v>0</v>
      </c>
    </row>
    <row r="268" spans="1:67" ht="48" x14ac:dyDescent="0.25">
      <c r="A268" s="5">
        <v>263</v>
      </c>
      <c r="B268" s="5">
        <v>263</v>
      </c>
      <c r="C268" s="19">
        <v>1350</v>
      </c>
      <c r="D268" s="20" t="s">
        <v>37</v>
      </c>
      <c r="E268" s="20" t="s">
        <v>246</v>
      </c>
      <c r="F268" s="20" t="s">
        <v>999</v>
      </c>
      <c r="G268" s="20" t="s">
        <v>2053</v>
      </c>
      <c r="H268" s="6" t="s">
        <v>246</v>
      </c>
      <c r="I268" s="7">
        <f t="shared" si="20"/>
        <v>0</v>
      </c>
      <c r="J268" s="7">
        <f t="shared" si="21"/>
        <v>17000000</v>
      </c>
      <c r="K268" s="7">
        <f t="shared" si="22"/>
        <v>0</v>
      </c>
      <c r="L268" s="6">
        <v>11</v>
      </c>
      <c r="M268" s="20" t="s">
        <v>2667</v>
      </c>
      <c r="N268" s="6" t="s">
        <v>633</v>
      </c>
      <c r="O268" s="6" t="s">
        <v>999</v>
      </c>
      <c r="P268" s="6" t="s">
        <v>1448</v>
      </c>
      <c r="Q268" s="6" t="s">
        <v>1219</v>
      </c>
      <c r="R268" s="6" t="s">
        <v>1449</v>
      </c>
      <c r="S268" s="6" t="s">
        <v>5377</v>
      </c>
      <c r="T268" s="6" t="s">
        <v>1843</v>
      </c>
      <c r="U268" s="6" t="s">
        <v>1948</v>
      </c>
      <c r="V268" s="6" t="s">
        <v>1995</v>
      </c>
      <c r="W268" s="6" t="s">
        <v>2163</v>
      </c>
      <c r="X268" s="7" t="s">
        <v>2053</v>
      </c>
      <c r="Y268" s="6"/>
      <c r="Z268" s="26">
        <v>19456075</v>
      </c>
      <c r="AA268" s="20" t="s">
        <v>2597</v>
      </c>
      <c r="AB268" s="6" t="s">
        <v>2439</v>
      </c>
      <c r="AC268" s="6"/>
      <c r="AD268" s="6"/>
      <c r="AE268" s="26">
        <v>12000000</v>
      </c>
      <c r="AF268" s="20" t="s">
        <v>6272</v>
      </c>
      <c r="AG268" s="27" t="s">
        <v>6273</v>
      </c>
      <c r="AH268" s="20" t="s">
        <v>6274</v>
      </c>
      <c r="AI268" s="26">
        <v>17000000</v>
      </c>
      <c r="AJ268" s="20" t="s">
        <v>6250</v>
      </c>
      <c r="AK268" s="27" t="s">
        <v>6251</v>
      </c>
      <c r="AL268" s="20" t="s">
        <v>6252</v>
      </c>
      <c r="AM268" s="7"/>
      <c r="AN268" s="7"/>
      <c r="AO268" s="7"/>
      <c r="AP268" s="6"/>
      <c r="AQ268" s="6"/>
      <c r="AR268" s="6"/>
      <c r="AS268" s="7">
        <f t="shared" si="23"/>
        <v>17000000</v>
      </c>
      <c r="AT268" s="7">
        <f t="shared" si="24"/>
        <v>0</v>
      </c>
      <c r="AU268" s="7">
        <v>0</v>
      </c>
      <c r="AV268" s="7">
        <v>0</v>
      </c>
      <c r="AW268" s="7">
        <v>0</v>
      </c>
      <c r="AX268" s="7">
        <v>0</v>
      </c>
      <c r="AY268" s="7">
        <v>0</v>
      </c>
      <c r="AZ268" s="7">
        <v>0</v>
      </c>
      <c r="BA268" s="7">
        <v>0</v>
      </c>
      <c r="BB268" s="7">
        <v>0</v>
      </c>
      <c r="BC268" s="7">
        <v>0</v>
      </c>
      <c r="BD268" s="7">
        <v>0</v>
      </c>
      <c r="BE268" s="7">
        <v>0</v>
      </c>
      <c r="BF268" s="7">
        <v>0</v>
      </c>
      <c r="BG268" s="7">
        <v>0</v>
      </c>
      <c r="BH268" s="7">
        <v>0</v>
      </c>
      <c r="BI268" s="7">
        <v>0</v>
      </c>
      <c r="BJ268" s="7">
        <v>0</v>
      </c>
      <c r="BK268" s="7">
        <v>0</v>
      </c>
      <c r="BL268" s="7">
        <v>0</v>
      </c>
      <c r="BM268" s="7">
        <v>0</v>
      </c>
      <c r="BN268" s="7">
        <v>0</v>
      </c>
      <c r="BO268" s="7">
        <v>0</v>
      </c>
    </row>
    <row r="269" spans="1:67" ht="132" x14ac:dyDescent="0.25">
      <c r="A269" s="5">
        <v>264</v>
      </c>
      <c r="B269" s="5">
        <v>264</v>
      </c>
      <c r="C269" s="19">
        <v>1352</v>
      </c>
      <c r="D269" s="20">
        <v>1</v>
      </c>
      <c r="E269" s="20" t="s">
        <v>247</v>
      </c>
      <c r="F269" s="20" t="s">
        <v>6696</v>
      </c>
      <c r="G269" s="20" t="s">
        <v>2053</v>
      </c>
      <c r="H269" s="6" t="s">
        <v>247</v>
      </c>
      <c r="I269" s="7">
        <f t="shared" si="20"/>
        <v>0</v>
      </c>
      <c r="J269" s="7">
        <f t="shared" si="21"/>
        <v>9500000</v>
      </c>
      <c r="K269" s="7">
        <f t="shared" si="22"/>
        <v>0</v>
      </c>
      <c r="L269" s="6">
        <v>11</v>
      </c>
      <c r="M269" s="20" t="s">
        <v>2667</v>
      </c>
      <c r="N269" s="6" t="s">
        <v>6735</v>
      </c>
      <c r="O269" s="6" t="s">
        <v>6696</v>
      </c>
      <c r="P269" s="6" t="s">
        <v>1448</v>
      </c>
      <c r="Q269" s="6" t="s">
        <v>6733</v>
      </c>
      <c r="R269" s="6" t="s">
        <v>1449</v>
      </c>
      <c r="S269" s="6" t="s">
        <v>6736</v>
      </c>
      <c r="T269" s="6">
        <v>0</v>
      </c>
      <c r="U269" s="6" t="s">
        <v>1948</v>
      </c>
      <c r="V269" s="6" t="s">
        <v>1995</v>
      </c>
      <c r="W269" s="6" t="s">
        <v>2160</v>
      </c>
      <c r="X269" s="7" t="s">
        <v>2053</v>
      </c>
      <c r="Y269" s="6"/>
      <c r="Z269" s="26">
        <v>14603501</v>
      </c>
      <c r="AA269" s="20" t="s">
        <v>2597</v>
      </c>
      <c r="AB269" s="6" t="s">
        <v>2440</v>
      </c>
      <c r="AC269" s="6"/>
      <c r="AD269" s="6"/>
      <c r="AE269" s="26">
        <v>12000000</v>
      </c>
      <c r="AF269" s="20" t="s">
        <v>6769</v>
      </c>
      <c r="AG269" s="27" t="s">
        <v>6770</v>
      </c>
      <c r="AH269" s="20" t="s">
        <v>6252</v>
      </c>
      <c r="AI269" s="26"/>
      <c r="AJ269" s="20"/>
      <c r="AK269" s="27"/>
      <c r="AL269" s="20"/>
      <c r="AM269" s="7">
        <v>9500000</v>
      </c>
      <c r="AN269" s="7"/>
      <c r="AO269" s="7"/>
      <c r="AP269" s="6" t="s">
        <v>6751</v>
      </c>
      <c r="AQ269" s="6"/>
      <c r="AR269" s="6"/>
      <c r="AS269" s="7">
        <f t="shared" si="23"/>
        <v>12000000</v>
      </c>
      <c r="AT269" s="7">
        <f t="shared" si="24"/>
        <v>9500000</v>
      </c>
      <c r="AU269" s="7">
        <v>0</v>
      </c>
      <c r="AV269" s="7">
        <v>0</v>
      </c>
      <c r="AW269" s="7">
        <v>0</v>
      </c>
      <c r="AX269" s="7">
        <v>0</v>
      </c>
      <c r="AY269" s="7">
        <v>0</v>
      </c>
      <c r="AZ269" s="7">
        <v>0</v>
      </c>
      <c r="BA269" s="7">
        <v>0</v>
      </c>
      <c r="BB269" s="7">
        <v>0</v>
      </c>
      <c r="BC269" s="7">
        <v>0</v>
      </c>
      <c r="BD269" s="7">
        <v>0</v>
      </c>
      <c r="BE269" s="7">
        <v>0</v>
      </c>
      <c r="BF269" s="7">
        <v>0</v>
      </c>
      <c r="BG269" s="7">
        <v>0</v>
      </c>
      <c r="BH269" s="7">
        <v>0</v>
      </c>
      <c r="BI269" s="7">
        <v>0</v>
      </c>
      <c r="BJ269" s="7">
        <v>0</v>
      </c>
      <c r="BK269" s="7">
        <v>0</v>
      </c>
      <c r="BL269" s="7">
        <v>0</v>
      </c>
      <c r="BM269" s="7">
        <v>0</v>
      </c>
      <c r="BN269" s="7">
        <v>0</v>
      </c>
      <c r="BO269" s="7">
        <v>0</v>
      </c>
    </row>
    <row r="270" spans="1:67" ht="180" x14ac:dyDescent="0.25">
      <c r="A270" s="5">
        <v>265</v>
      </c>
      <c r="B270" s="5">
        <v>265</v>
      </c>
      <c r="C270" s="19">
        <v>1360</v>
      </c>
      <c r="D270" s="20">
        <v>1</v>
      </c>
      <c r="E270" s="20" t="s">
        <v>248</v>
      </c>
      <c r="F270" s="20" t="s">
        <v>6697</v>
      </c>
      <c r="G270" s="20" t="s">
        <v>2053</v>
      </c>
      <c r="H270" s="6" t="s">
        <v>248</v>
      </c>
      <c r="I270" s="7">
        <f t="shared" si="20"/>
        <v>5</v>
      </c>
      <c r="J270" s="7">
        <f t="shared" si="21"/>
        <v>12700000</v>
      </c>
      <c r="K270" s="7">
        <f t="shared" si="22"/>
        <v>63500000</v>
      </c>
      <c r="L270" s="6">
        <v>11</v>
      </c>
      <c r="M270" s="20" t="s">
        <v>2667</v>
      </c>
      <c r="N270" s="6" t="s">
        <v>6737</v>
      </c>
      <c r="O270" s="6" t="s">
        <v>6697</v>
      </c>
      <c r="P270" s="6" t="s">
        <v>1448</v>
      </c>
      <c r="Q270" s="6" t="s">
        <v>6733</v>
      </c>
      <c r="R270" s="6" t="s">
        <v>1449</v>
      </c>
      <c r="S270" s="6" t="s">
        <v>6738</v>
      </c>
      <c r="T270" s="6">
        <v>0</v>
      </c>
      <c r="U270" s="6" t="s">
        <v>1946</v>
      </c>
      <c r="V270" s="6" t="s">
        <v>1995</v>
      </c>
      <c r="W270" s="6" t="s">
        <v>2160</v>
      </c>
      <c r="X270" s="7" t="s">
        <v>2053</v>
      </c>
      <c r="Y270" s="6"/>
      <c r="Z270" s="26">
        <v>17510468</v>
      </c>
      <c r="AA270" s="20" t="s">
        <v>2597</v>
      </c>
      <c r="AB270" s="6" t="s">
        <v>2441</v>
      </c>
      <c r="AC270" s="6"/>
      <c r="AD270" s="6"/>
      <c r="AE270" s="26">
        <v>14200000</v>
      </c>
      <c r="AF270" s="20" t="s">
        <v>6771</v>
      </c>
      <c r="AG270" s="27" t="s">
        <v>6772</v>
      </c>
      <c r="AH270" s="20" t="s">
        <v>6773</v>
      </c>
      <c r="AI270" s="26"/>
      <c r="AJ270" s="20"/>
      <c r="AK270" s="27"/>
      <c r="AL270" s="20"/>
      <c r="AM270" s="7">
        <v>12700000</v>
      </c>
      <c r="AN270" s="7"/>
      <c r="AO270" s="7"/>
      <c r="AP270" s="6" t="s">
        <v>6751</v>
      </c>
      <c r="AQ270" s="6"/>
      <c r="AR270" s="6"/>
      <c r="AS270" s="7">
        <f t="shared" si="23"/>
        <v>14200000</v>
      </c>
      <c r="AT270" s="7">
        <f t="shared" si="24"/>
        <v>12700000</v>
      </c>
      <c r="AU270" s="7">
        <v>0</v>
      </c>
      <c r="AV270" s="7">
        <v>0</v>
      </c>
      <c r="AW270" s="7">
        <v>0</v>
      </c>
      <c r="AX270" s="7">
        <v>0</v>
      </c>
      <c r="AY270" s="7">
        <v>0</v>
      </c>
      <c r="AZ270" s="7">
        <v>0</v>
      </c>
      <c r="BA270" s="7">
        <v>0</v>
      </c>
      <c r="BB270" s="7">
        <v>5</v>
      </c>
      <c r="BC270" s="7">
        <v>0</v>
      </c>
      <c r="BD270" s="7">
        <v>0</v>
      </c>
      <c r="BE270" s="7">
        <v>0</v>
      </c>
      <c r="BF270" s="7">
        <v>0</v>
      </c>
      <c r="BG270" s="7">
        <v>0</v>
      </c>
      <c r="BH270" s="7">
        <v>0</v>
      </c>
      <c r="BI270" s="7">
        <v>0</v>
      </c>
      <c r="BJ270" s="7">
        <v>0</v>
      </c>
      <c r="BK270" s="7">
        <v>0</v>
      </c>
      <c r="BL270" s="7">
        <v>0</v>
      </c>
      <c r="BM270" s="7">
        <v>0</v>
      </c>
      <c r="BN270" s="7">
        <v>0</v>
      </c>
      <c r="BO270" s="7">
        <v>0</v>
      </c>
    </row>
    <row r="271" spans="1:67" ht="72" x14ac:dyDescent="0.25">
      <c r="A271" s="5">
        <v>266</v>
      </c>
      <c r="B271" s="5">
        <v>266</v>
      </c>
      <c r="C271" s="19">
        <v>1367</v>
      </c>
      <c r="D271" s="20" t="s">
        <v>37</v>
      </c>
      <c r="E271" s="20" t="s">
        <v>249</v>
      </c>
      <c r="F271" s="20" t="s">
        <v>1000</v>
      </c>
      <c r="G271" s="20" t="s">
        <v>2053</v>
      </c>
      <c r="H271" s="6" t="s">
        <v>249</v>
      </c>
      <c r="I271" s="7">
        <f t="shared" si="20"/>
        <v>0</v>
      </c>
      <c r="J271" s="7">
        <f t="shared" si="21"/>
        <v>8950000</v>
      </c>
      <c r="K271" s="7">
        <f t="shared" si="22"/>
        <v>0</v>
      </c>
      <c r="L271" s="6">
        <v>155</v>
      </c>
      <c r="M271" s="20" t="s">
        <v>2667</v>
      </c>
      <c r="N271" s="6" t="s">
        <v>634</v>
      </c>
      <c r="O271" s="6" t="s">
        <v>1000</v>
      </c>
      <c r="P271" s="6" t="s">
        <v>1258</v>
      </c>
      <c r="Q271" s="6" t="s">
        <v>1259</v>
      </c>
      <c r="R271" s="6" t="s">
        <v>1260</v>
      </c>
      <c r="S271" s="6" t="s">
        <v>5378</v>
      </c>
      <c r="T271" s="6" t="s">
        <v>1844</v>
      </c>
      <c r="U271" s="6" t="s">
        <v>1946</v>
      </c>
      <c r="V271" s="6" t="s">
        <v>1976</v>
      </c>
      <c r="W271" s="6" t="s">
        <v>2168</v>
      </c>
      <c r="X271" s="7" t="s">
        <v>2053</v>
      </c>
      <c r="Y271" s="6"/>
      <c r="Z271" s="26">
        <v>9845000</v>
      </c>
      <c r="AA271" s="20" t="s">
        <v>2597</v>
      </c>
      <c r="AB271" s="6" t="s">
        <v>2442</v>
      </c>
      <c r="AC271" s="6"/>
      <c r="AD271" s="6"/>
      <c r="AE271" s="26">
        <v>8950000</v>
      </c>
      <c r="AF271" s="20" t="s">
        <v>6406</v>
      </c>
      <c r="AG271" s="27" t="s">
        <v>6407</v>
      </c>
      <c r="AH271" s="20" t="s">
        <v>5995</v>
      </c>
      <c r="AI271" s="26">
        <v>8950000</v>
      </c>
      <c r="AJ271" s="20" t="s">
        <v>6406</v>
      </c>
      <c r="AK271" s="27" t="s">
        <v>6407</v>
      </c>
      <c r="AL271" s="20" t="s">
        <v>5995</v>
      </c>
      <c r="AM271" s="7"/>
      <c r="AN271" s="7"/>
      <c r="AO271" s="7"/>
      <c r="AP271" s="6"/>
      <c r="AQ271" s="6"/>
      <c r="AR271" s="6"/>
      <c r="AS271" s="7">
        <f t="shared" si="23"/>
        <v>8950000</v>
      </c>
      <c r="AT271" s="7">
        <f t="shared" si="24"/>
        <v>0</v>
      </c>
      <c r="AU271" s="7">
        <v>0</v>
      </c>
      <c r="AV271" s="7">
        <v>0</v>
      </c>
      <c r="AW271" s="7">
        <v>0</v>
      </c>
      <c r="AX271" s="7">
        <v>0</v>
      </c>
      <c r="AY271" s="7">
        <v>0</v>
      </c>
      <c r="AZ271" s="7">
        <v>0</v>
      </c>
      <c r="BA271" s="7">
        <v>0</v>
      </c>
      <c r="BB271" s="7">
        <v>0</v>
      </c>
      <c r="BC271" s="7">
        <v>0</v>
      </c>
      <c r="BD271" s="7">
        <v>0</v>
      </c>
      <c r="BE271" s="7">
        <v>0</v>
      </c>
      <c r="BF271" s="7">
        <v>0</v>
      </c>
      <c r="BG271" s="7">
        <v>0</v>
      </c>
      <c r="BH271" s="7">
        <v>0</v>
      </c>
      <c r="BI271" s="7">
        <v>0</v>
      </c>
      <c r="BJ271" s="7">
        <v>0</v>
      </c>
      <c r="BK271" s="7">
        <v>0</v>
      </c>
      <c r="BL271" s="7">
        <v>0</v>
      </c>
      <c r="BM271" s="7">
        <v>0</v>
      </c>
      <c r="BN271" s="7">
        <v>0</v>
      </c>
      <c r="BO271" s="7">
        <v>0</v>
      </c>
    </row>
    <row r="272" spans="1:67" ht="168" x14ac:dyDescent="0.25">
      <c r="A272" s="5">
        <v>267</v>
      </c>
      <c r="B272" s="5">
        <v>267</v>
      </c>
      <c r="C272" s="19">
        <v>1369</v>
      </c>
      <c r="D272" s="20" t="s">
        <v>37</v>
      </c>
      <c r="E272" s="20" t="s">
        <v>250</v>
      </c>
      <c r="F272" s="20" t="s">
        <v>1001</v>
      </c>
      <c r="G272" s="20" t="s">
        <v>2053</v>
      </c>
      <c r="H272" s="6" t="s">
        <v>250</v>
      </c>
      <c r="I272" s="7">
        <f t="shared" si="20"/>
        <v>310</v>
      </c>
      <c r="J272" s="7">
        <f t="shared" si="21"/>
        <v>6200000</v>
      </c>
      <c r="K272" s="7">
        <f t="shared" si="22"/>
        <v>1922000000</v>
      </c>
      <c r="L272" s="6">
        <v>165</v>
      </c>
      <c r="M272" s="20" t="s">
        <v>2665</v>
      </c>
      <c r="N272" s="6" t="s">
        <v>635</v>
      </c>
      <c r="O272" s="6" t="s">
        <v>1001</v>
      </c>
      <c r="P272" s="6" t="s">
        <v>1369</v>
      </c>
      <c r="Q272" s="6" t="s">
        <v>1370</v>
      </c>
      <c r="R272" s="6" t="s">
        <v>1371</v>
      </c>
      <c r="S272" s="6" t="s">
        <v>5379</v>
      </c>
      <c r="T272" s="6" t="s">
        <v>1783</v>
      </c>
      <c r="U272" s="6" t="s">
        <v>1946</v>
      </c>
      <c r="V272" s="6" t="s">
        <v>1989</v>
      </c>
      <c r="W272" s="6" t="s">
        <v>2172</v>
      </c>
      <c r="X272" s="7" t="s">
        <v>2053</v>
      </c>
      <c r="Y272" s="6"/>
      <c r="Z272" s="26">
        <v>6820000</v>
      </c>
      <c r="AA272" s="20" t="s">
        <v>2597</v>
      </c>
      <c r="AB272" s="6" t="s">
        <v>2443</v>
      </c>
      <c r="AC272" s="6"/>
      <c r="AD272" s="6"/>
      <c r="AE272" s="26">
        <v>6200000</v>
      </c>
      <c r="AF272" s="20" t="s">
        <v>6246</v>
      </c>
      <c r="AG272" s="27" t="s">
        <v>6247</v>
      </c>
      <c r="AH272" s="20" t="s">
        <v>6248</v>
      </c>
      <c r="AI272" s="26">
        <v>6200000</v>
      </c>
      <c r="AJ272" s="20" t="s">
        <v>6246</v>
      </c>
      <c r="AK272" s="27" t="s">
        <v>6247</v>
      </c>
      <c r="AL272" s="20" t="s">
        <v>6248</v>
      </c>
      <c r="AM272" s="7"/>
      <c r="AN272" s="7"/>
      <c r="AO272" s="7"/>
      <c r="AP272" s="6"/>
      <c r="AQ272" s="6"/>
      <c r="AR272" s="6"/>
      <c r="AS272" s="7">
        <f t="shared" si="23"/>
        <v>6200000</v>
      </c>
      <c r="AT272" s="7">
        <f t="shared" si="24"/>
        <v>0</v>
      </c>
      <c r="AU272" s="7">
        <v>300</v>
      </c>
      <c r="AV272" s="7">
        <v>0</v>
      </c>
      <c r="AW272" s="7">
        <v>0</v>
      </c>
      <c r="AX272" s="7">
        <v>0</v>
      </c>
      <c r="AY272" s="7">
        <v>0</v>
      </c>
      <c r="AZ272" s="7">
        <v>0</v>
      </c>
      <c r="BA272" s="7">
        <v>0</v>
      </c>
      <c r="BB272" s="7">
        <v>10</v>
      </c>
      <c r="BC272" s="7">
        <v>0</v>
      </c>
      <c r="BD272" s="7">
        <v>0</v>
      </c>
      <c r="BE272" s="7">
        <v>0</v>
      </c>
      <c r="BF272" s="7">
        <v>0</v>
      </c>
      <c r="BG272" s="7">
        <v>0</v>
      </c>
      <c r="BH272" s="7">
        <v>0</v>
      </c>
      <c r="BI272" s="7">
        <v>0</v>
      </c>
      <c r="BJ272" s="7">
        <v>0</v>
      </c>
      <c r="BK272" s="7">
        <v>0</v>
      </c>
      <c r="BL272" s="7">
        <v>0</v>
      </c>
      <c r="BM272" s="7">
        <v>0</v>
      </c>
      <c r="BN272" s="7">
        <v>0</v>
      </c>
      <c r="BO272" s="7">
        <v>0</v>
      </c>
    </row>
    <row r="273" spans="1:67" ht="168" x14ac:dyDescent="0.25">
      <c r="A273" s="5">
        <v>268</v>
      </c>
      <c r="B273" s="5">
        <v>268</v>
      </c>
      <c r="C273" s="19">
        <v>1384</v>
      </c>
      <c r="D273" s="20" t="s">
        <v>37</v>
      </c>
      <c r="E273" s="20" t="s">
        <v>251</v>
      </c>
      <c r="F273" s="20" t="s">
        <v>1002</v>
      </c>
      <c r="G273" s="20" t="s">
        <v>2053</v>
      </c>
      <c r="H273" s="6" t="s">
        <v>251</v>
      </c>
      <c r="I273" s="7">
        <f t="shared" si="20"/>
        <v>730</v>
      </c>
      <c r="J273" s="7">
        <f t="shared" si="21"/>
        <v>1100000</v>
      </c>
      <c r="K273" s="7">
        <f t="shared" si="22"/>
        <v>803000000</v>
      </c>
      <c r="L273" s="6">
        <v>165</v>
      </c>
      <c r="M273" s="20" t="s">
        <v>2667</v>
      </c>
      <c r="N273" s="6" t="s">
        <v>251</v>
      </c>
      <c r="O273" s="6" t="s">
        <v>1002</v>
      </c>
      <c r="P273" s="6" t="s">
        <v>1492</v>
      </c>
      <c r="Q273" s="6" t="s">
        <v>1187</v>
      </c>
      <c r="R273" s="6" t="s">
        <v>1493</v>
      </c>
      <c r="S273" s="6" t="s">
        <v>5380</v>
      </c>
      <c r="T273" s="6" t="s">
        <v>1845</v>
      </c>
      <c r="U273" s="6" t="s">
        <v>1946</v>
      </c>
      <c r="V273" s="6" t="s">
        <v>1989</v>
      </c>
      <c r="W273" s="6" t="s">
        <v>2172</v>
      </c>
      <c r="X273" s="7" t="s">
        <v>2053</v>
      </c>
      <c r="Y273" s="6"/>
      <c r="Z273" s="26">
        <v>1650000</v>
      </c>
      <c r="AA273" s="20" t="s">
        <v>2597</v>
      </c>
      <c r="AB273" s="6" t="s">
        <v>2444</v>
      </c>
      <c r="AC273" s="6"/>
      <c r="AD273" s="6"/>
      <c r="AE273" s="26">
        <v>1100000</v>
      </c>
      <c r="AF273" s="20" t="s">
        <v>6408</v>
      </c>
      <c r="AG273" s="27" t="s">
        <v>6225</v>
      </c>
      <c r="AH273" s="20" t="s">
        <v>5035</v>
      </c>
      <c r="AI273" s="26">
        <v>1100000</v>
      </c>
      <c r="AJ273" s="20" t="s">
        <v>6408</v>
      </c>
      <c r="AK273" s="27" t="s">
        <v>6225</v>
      </c>
      <c r="AL273" s="20" t="s">
        <v>5035</v>
      </c>
      <c r="AM273" s="7"/>
      <c r="AN273" s="7"/>
      <c r="AO273" s="7"/>
      <c r="AP273" s="6"/>
      <c r="AQ273" s="6"/>
      <c r="AR273" s="6"/>
      <c r="AS273" s="7">
        <f t="shared" si="23"/>
        <v>1100000</v>
      </c>
      <c r="AT273" s="7">
        <f t="shared" si="24"/>
        <v>0</v>
      </c>
      <c r="AU273" s="7">
        <v>700</v>
      </c>
      <c r="AV273" s="7">
        <v>0</v>
      </c>
      <c r="AW273" s="7">
        <v>0</v>
      </c>
      <c r="AX273" s="7">
        <v>0</v>
      </c>
      <c r="AY273" s="7">
        <v>0</v>
      </c>
      <c r="AZ273" s="7">
        <v>0</v>
      </c>
      <c r="BA273" s="7">
        <v>0</v>
      </c>
      <c r="BB273" s="7">
        <v>30</v>
      </c>
      <c r="BC273" s="7">
        <v>0</v>
      </c>
      <c r="BD273" s="7">
        <v>0</v>
      </c>
      <c r="BE273" s="7">
        <v>0</v>
      </c>
      <c r="BF273" s="7">
        <v>0</v>
      </c>
      <c r="BG273" s="7">
        <v>0</v>
      </c>
      <c r="BH273" s="7">
        <v>0</v>
      </c>
      <c r="BI273" s="7">
        <v>0</v>
      </c>
      <c r="BJ273" s="7">
        <v>0</v>
      </c>
      <c r="BK273" s="7">
        <v>0</v>
      </c>
      <c r="BL273" s="7">
        <v>0</v>
      </c>
      <c r="BM273" s="7">
        <v>0</v>
      </c>
      <c r="BN273" s="7">
        <v>0</v>
      </c>
      <c r="BO273" s="7">
        <v>0</v>
      </c>
    </row>
    <row r="274" spans="1:67" ht="84" x14ac:dyDescent="0.25">
      <c r="A274" s="5">
        <v>269</v>
      </c>
      <c r="B274" s="5">
        <v>269</v>
      </c>
      <c r="C274" s="19">
        <v>1401</v>
      </c>
      <c r="D274" s="20" t="s">
        <v>37</v>
      </c>
      <c r="E274" s="20" t="s">
        <v>252</v>
      </c>
      <c r="F274" s="20" t="s">
        <v>1003</v>
      </c>
      <c r="G274" s="20" t="s">
        <v>2053</v>
      </c>
      <c r="H274" s="6" t="s">
        <v>252</v>
      </c>
      <c r="I274" s="7">
        <f t="shared" si="20"/>
        <v>0</v>
      </c>
      <c r="J274" s="7">
        <f t="shared" si="21"/>
        <v>0</v>
      </c>
      <c r="K274" s="7">
        <f t="shared" si="22"/>
        <v>0</v>
      </c>
      <c r="L274" s="6">
        <v>179</v>
      </c>
      <c r="M274" s="20" t="s">
        <v>2667</v>
      </c>
      <c r="N274" s="6" t="s">
        <v>636</v>
      </c>
      <c r="O274" s="6" t="s">
        <v>1003</v>
      </c>
      <c r="P274" s="6" t="s">
        <v>1404</v>
      </c>
      <c r="Q274" s="6" t="s">
        <v>1210</v>
      </c>
      <c r="R274" s="6" t="s">
        <v>1405</v>
      </c>
      <c r="S274" s="6" t="s">
        <v>5381</v>
      </c>
      <c r="T274" s="6" t="s">
        <v>1846</v>
      </c>
      <c r="U274" s="6" t="s">
        <v>1948</v>
      </c>
      <c r="V274" s="6" t="s">
        <v>2057</v>
      </c>
      <c r="W274" s="6" t="s">
        <v>2192</v>
      </c>
      <c r="X274" s="7" t="s">
        <v>2053</v>
      </c>
      <c r="Y274" s="6"/>
      <c r="Z274" s="26">
        <v>345050</v>
      </c>
      <c r="AA274" s="20" t="s">
        <v>2596</v>
      </c>
      <c r="AB274" s="6" t="s">
        <v>2445</v>
      </c>
      <c r="AC274" s="6"/>
      <c r="AD274" s="6"/>
      <c r="AE274" s="26"/>
      <c r="AF274" s="20"/>
      <c r="AG274" s="27"/>
      <c r="AH274" s="20"/>
      <c r="AI274" s="26"/>
      <c r="AJ274" s="20"/>
      <c r="AK274" s="27"/>
      <c r="AL274" s="20"/>
      <c r="AM274" s="7"/>
      <c r="AN274" s="7"/>
      <c r="AO274" s="7"/>
      <c r="AP274" s="6"/>
      <c r="AQ274" s="6"/>
      <c r="AR274" s="6"/>
      <c r="AS274" s="7">
        <f t="shared" si="23"/>
        <v>0</v>
      </c>
      <c r="AT274" s="7">
        <f t="shared" si="24"/>
        <v>0</v>
      </c>
      <c r="AU274" s="7">
        <v>0</v>
      </c>
      <c r="AV274" s="7">
        <v>0</v>
      </c>
      <c r="AW274" s="7">
        <v>0</v>
      </c>
      <c r="AX274" s="7">
        <v>0</v>
      </c>
      <c r="AY274" s="7">
        <v>0</v>
      </c>
      <c r="AZ274" s="7">
        <v>0</v>
      </c>
      <c r="BA274" s="7">
        <v>0</v>
      </c>
      <c r="BB274" s="7">
        <v>0</v>
      </c>
      <c r="BC274" s="7">
        <v>0</v>
      </c>
      <c r="BD274" s="7">
        <v>0</v>
      </c>
      <c r="BE274" s="7">
        <v>0</v>
      </c>
      <c r="BF274" s="7">
        <v>0</v>
      </c>
      <c r="BG274" s="7">
        <v>0</v>
      </c>
      <c r="BH274" s="7">
        <v>0</v>
      </c>
      <c r="BI274" s="7">
        <v>0</v>
      </c>
      <c r="BJ274" s="7">
        <v>0</v>
      </c>
      <c r="BK274" s="7">
        <v>0</v>
      </c>
      <c r="BL274" s="7">
        <v>0</v>
      </c>
      <c r="BM274" s="7">
        <v>0</v>
      </c>
      <c r="BN274" s="7">
        <v>0</v>
      </c>
      <c r="BO274" s="7">
        <v>0</v>
      </c>
    </row>
    <row r="275" spans="1:67" ht="96" x14ac:dyDescent="0.25">
      <c r="A275" s="5">
        <v>270</v>
      </c>
      <c r="B275" s="5">
        <v>270</v>
      </c>
      <c r="C275" s="19">
        <v>1406</v>
      </c>
      <c r="D275" s="20">
        <v>1</v>
      </c>
      <c r="E275" s="20" t="s">
        <v>6698</v>
      </c>
      <c r="F275" s="20" t="s">
        <v>6699</v>
      </c>
      <c r="G275" s="20" t="s">
        <v>2053</v>
      </c>
      <c r="H275" s="6" t="s">
        <v>253</v>
      </c>
      <c r="I275" s="7">
        <f t="shared" si="20"/>
        <v>0</v>
      </c>
      <c r="J275" s="7">
        <f t="shared" si="21"/>
        <v>12500000</v>
      </c>
      <c r="K275" s="7">
        <f t="shared" si="22"/>
        <v>0</v>
      </c>
      <c r="L275" s="6">
        <v>11</v>
      </c>
      <c r="M275" s="20" t="s">
        <v>2667</v>
      </c>
      <c r="N275" s="6" t="s">
        <v>6698</v>
      </c>
      <c r="O275" s="6" t="s">
        <v>6699</v>
      </c>
      <c r="P275" s="6" t="s">
        <v>1448</v>
      </c>
      <c r="Q275" s="6" t="s">
        <v>6733</v>
      </c>
      <c r="R275" s="6" t="s">
        <v>1449</v>
      </c>
      <c r="S275" s="6" t="s">
        <v>6739</v>
      </c>
      <c r="T275" s="6">
        <v>0</v>
      </c>
      <c r="U275" s="6" t="s">
        <v>1948</v>
      </c>
      <c r="V275" s="6" t="s">
        <v>1995</v>
      </c>
      <c r="W275" s="6" t="s">
        <v>2160</v>
      </c>
      <c r="X275" s="7" t="s">
        <v>2053</v>
      </c>
      <c r="Y275" s="6"/>
      <c r="Z275" s="26">
        <v>18000000</v>
      </c>
      <c r="AA275" s="20" t="s">
        <v>2597</v>
      </c>
      <c r="AB275" s="6" t="s">
        <v>2446</v>
      </c>
      <c r="AC275" s="6"/>
      <c r="AD275" s="6"/>
      <c r="AE275" s="26">
        <v>12500000</v>
      </c>
      <c r="AF275" s="20" t="s">
        <v>6774</v>
      </c>
      <c r="AG275" s="27" t="s">
        <v>6775</v>
      </c>
      <c r="AH275" s="20" t="s">
        <v>6776</v>
      </c>
      <c r="AI275" s="26"/>
      <c r="AJ275" s="20"/>
      <c r="AK275" s="27"/>
      <c r="AL275" s="20"/>
      <c r="AM275" s="7">
        <v>12500000</v>
      </c>
      <c r="AN275" s="7"/>
      <c r="AO275" s="7"/>
      <c r="AP275" s="6" t="s">
        <v>6751</v>
      </c>
      <c r="AQ275" s="6"/>
      <c r="AR275" s="6"/>
      <c r="AS275" s="7">
        <f t="shared" si="23"/>
        <v>12500000</v>
      </c>
      <c r="AT275" s="7">
        <f t="shared" si="24"/>
        <v>12500000</v>
      </c>
      <c r="AU275" s="7">
        <v>0</v>
      </c>
      <c r="AV275" s="7">
        <v>0</v>
      </c>
      <c r="AW275" s="7">
        <v>0</v>
      </c>
      <c r="AX275" s="7">
        <v>0</v>
      </c>
      <c r="AY275" s="7">
        <v>0</v>
      </c>
      <c r="AZ275" s="7">
        <v>0</v>
      </c>
      <c r="BA275" s="7">
        <v>0</v>
      </c>
      <c r="BB275" s="7">
        <v>0</v>
      </c>
      <c r="BC275" s="7">
        <v>0</v>
      </c>
      <c r="BD275" s="7">
        <v>0</v>
      </c>
      <c r="BE275" s="7">
        <v>0</v>
      </c>
      <c r="BF275" s="7">
        <v>0</v>
      </c>
      <c r="BG275" s="7">
        <v>0</v>
      </c>
      <c r="BH275" s="7">
        <v>0</v>
      </c>
      <c r="BI275" s="7">
        <v>0</v>
      </c>
      <c r="BJ275" s="7">
        <v>0</v>
      </c>
      <c r="BK275" s="7">
        <v>0</v>
      </c>
      <c r="BL275" s="7">
        <v>0</v>
      </c>
      <c r="BM275" s="7">
        <v>0</v>
      </c>
      <c r="BN275" s="7">
        <v>0</v>
      </c>
      <c r="BO275" s="7">
        <v>0</v>
      </c>
    </row>
    <row r="276" spans="1:67" ht="144" x14ac:dyDescent="0.25">
      <c r="A276" s="5">
        <v>271</v>
      </c>
      <c r="B276" s="5">
        <v>271</v>
      </c>
      <c r="C276" s="19">
        <v>1408</v>
      </c>
      <c r="D276" s="20">
        <v>1</v>
      </c>
      <c r="E276" s="20" t="s">
        <v>6700</v>
      </c>
      <c r="F276" s="20" t="s">
        <v>6701</v>
      </c>
      <c r="G276" s="20" t="s">
        <v>2053</v>
      </c>
      <c r="H276" s="6" t="s">
        <v>254</v>
      </c>
      <c r="I276" s="7">
        <f t="shared" si="20"/>
        <v>0</v>
      </c>
      <c r="J276" s="7">
        <f t="shared" si="21"/>
        <v>16000000</v>
      </c>
      <c r="K276" s="7">
        <f t="shared" si="22"/>
        <v>0</v>
      </c>
      <c r="L276" s="6">
        <v>11</v>
      </c>
      <c r="M276" s="20" t="s">
        <v>2667</v>
      </c>
      <c r="N276" s="6" t="s">
        <v>6700</v>
      </c>
      <c r="O276" s="6" t="s">
        <v>6701</v>
      </c>
      <c r="P276" s="6" t="s">
        <v>1448</v>
      </c>
      <c r="Q276" s="6" t="s">
        <v>6733</v>
      </c>
      <c r="R276" s="6" t="s">
        <v>1449</v>
      </c>
      <c r="S276" s="6" t="s">
        <v>6740</v>
      </c>
      <c r="T276" s="6">
        <v>0</v>
      </c>
      <c r="U276" s="6" t="s">
        <v>1948</v>
      </c>
      <c r="V276" s="6" t="s">
        <v>1995</v>
      </c>
      <c r="W276" s="6" t="s">
        <v>2160</v>
      </c>
      <c r="X276" s="7" t="s">
        <v>2053</v>
      </c>
      <c r="Y276" s="6"/>
      <c r="Z276" s="26">
        <v>17098457</v>
      </c>
      <c r="AA276" s="20" t="s">
        <v>2597</v>
      </c>
      <c r="AB276" s="6" t="s">
        <v>2447</v>
      </c>
      <c r="AC276" s="6"/>
      <c r="AD276" s="6"/>
      <c r="AE276" s="26">
        <v>16000000</v>
      </c>
      <c r="AF276" s="20" t="s">
        <v>6769</v>
      </c>
      <c r="AG276" s="27" t="s">
        <v>6770</v>
      </c>
      <c r="AH276" s="20" t="s">
        <v>6252</v>
      </c>
      <c r="AI276" s="26"/>
      <c r="AJ276" s="20"/>
      <c r="AK276" s="27"/>
      <c r="AL276" s="20"/>
      <c r="AM276" s="7">
        <v>16000000</v>
      </c>
      <c r="AN276" s="7"/>
      <c r="AO276" s="7"/>
      <c r="AP276" s="6" t="s">
        <v>6751</v>
      </c>
      <c r="AQ276" s="6"/>
      <c r="AR276" s="6"/>
      <c r="AS276" s="7">
        <f t="shared" si="23"/>
        <v>16000000</v>
      </c>
      <c r="AT276" s="7">
        <f t="shared" si="24"/>
        <v>16000000</v>
      </c>
      <c r="AU276" s="7">
        <v>0</v>
      </c>
      <c r="AV276" s="7">
        <v>0</v>
      </c>
      <c r="AW276" s="7">
        <v>0</v>
      </c>
      <c r="AX276" s="7">
        <v>0</v>
      </c>
      <c r="AY276" s="7">
        <v>0</v>
      </c>
      <c r="AZ276" s="7">
        <v>0</v>
      </c>
      <c r="BA276" s="7">
        <v>0</v>
      </c>
      <c r="BB276" s="7">
        <v>0</v>
      </c>
      <c r="BC276" s="7">
        <v>0</v>
      </c>
      <c r="BD276" s="7">
        <v>0</v>
      </c>
      <c r="BE276" s="7">
        <v>0</v>
      </c>
      <c r="BF276" s="7">
        <v>0</v>
      </c>
      <c r="BG276" s="7">
        <v>0</v>
      </c>
      <c r="BH276" s="7">
        <v>0</v>
      </c>
      <c r="BI276" s="7">
        <v>0</v>
      </c>
      <c r="BJ276" s="7">
        <v>0</v>
      </c>
      <c r="BK276" s="7">
        <v>0</v>
      </c>
      <c r="BL276" s="7">
        <v>0</v>
      </c>
      <c r="BM276" s="7">
        <v>0</v>
      </c>
      <c r="BN276" s="7">
        <v>0</v>
      </c>
      <c r="BO276" s="7">
        <v>0</v>
      </c>
    </row>
    <row r="277" spans="1:67" ht="108" x14ac:dyDescent="0.25">
      <c r="A277" s="5">
        <v>272</v>
      </c>
      <c r="B277" s="5">
        <v>272</v>
      </c>
      <c r="C277" s="19">
        <v>1417</v>
      </c>
      <c r="D277" s="20" t="s">
        <v>37</v>
      </c>
      <c r="E277" s="20" t="s">
        <v>255</v>
      </c>
      <c r="F277" s="20" t="s">
        <v>1004</v>
      </c>
      <c r="G277" s="20" t="s">
        <v>2053</v>
      </c>
      <c r="H277" s="6" t="s">
        <v>255</v>
      </c>
      <c r="I277" s="7">
        <f t="shared" si="20"/>
        <v>500</v>
      </c>
      <c r="J277" s="7">
        <f t="shared" si="21"/>
        <v>0</v>
      </c>
      <c r="K277" s="7">
        <f t="shared" si="22"/>
        <v>0</v>
      </c>
      <c r="L277" s="6">
        <v>179</v>
      </c>
      <c r="M277" s="20" t="s">
        <v>2667</v>
      </c>
      <c r="N277" s="6" t="s">
        <v>637</v>
      </c>
      <c r="O277" s="6" t="s">
        <v>1004</v>
      </c>
      <c r="P277" s="6" t="s">
        <v>1494</v>
      </c>
      <c r="Q277" s="6" t="s">
        <v>1210</v>
      </c>
      <c r="R277" s="6" t="s">
        <v>1495</v>
      </c>
      <c r="S277" s="6" t="s">
        <v>5382</v>
      </c>
      <c r="T277" s="6" t="s">
        <v>1847</v>
      </c>
      <c r="U277" s="6" t="s">
        <v>1948</v>
      </c>
      <c r="V277" s="6" t="s">
        <v>2058</v>
      </c>
      <c r="W277" s="6" t="s">
        <v>2192</v>
      </c>
      <c r="X277" s="7" t="s">
        <v>2053</v>
      </c>
      <c r="Y277" s="6"/>
      <c r="Z277" s="26">
        <v>131250</v>
      </c>
      <c r="AA277" s="20" t="s">
        <v>2596</v>
      </c>
      <c r="AB277" s="6" t="s">
        <v>2448</v>
      </c>
      <c r="AC277" s="6"/>
      <c r="AD277" s="6"/>
      <c r="AE277" s="26"/>
      <c r="AF277" s="20"/>
      <c r="AG277" s="27"/>
      <c r="AH277" s="20"/>
      <c r="AI277" s="26"/>
      <c r="AJ277" s="20"/>
      <c r="AK277" s="27"/>
      <c r="AL277" s="20"/>
      <c r="AM277" s="7"/>
      <c r="AN277" s="7"/>
      <c r="AO277" s="7"/>
      <c r="AP277" s="6"/>
      <c r="AQ277" s="6"/>
      <c r="AR277" s="6"/>
      <c r="AS277" s="7">
        <f t="shared" si="23"/>
        <v>0</v>
      </c>
      <c r="AT277" s="7">
        <f t="shared" si="24"/>
        <v>0</v>
      </c>
      <c r="AU277" s="7">
        <v>0</v>
      </c>
      <c r="AV277" s="7">
        <v>0</v>
      </c>
      <c r="AW277" s="7">
        <v>0</v>
      </c>
      <c r="AX277" s="7">
        <v>0</v>
      </c>
      <c r="AY277" s="7">
        <v>0</v>
      </c>
      <c r="AZ277" s="7">
        <v>0</v>
      </c>
      <c r="BA277" s="7">
        <v>0</v>
      </c>
      <c r="BB277" s="7">
        <v>500</v>
      </c>
      <c r="BC277" s="7">
        <v>0</v>
      </c>
      <c r="BD277" s="7">
        <v>0</v>
      </c>
      <c r="BE277" s="7">
        <v>0</v>
      </c>
      <c r="BF277" s="7">
        <v>0</v>
      </c>
      <c r="BG277" s="7">
        <v>0</v>
      </c>
      <c r="BH277" s="7">
        <v>0</v>
      </c>
      <c r="BI277" s="7">
        <v>0</v>
      </c>
      <c r="BJ277" s="7">
        <v>0</v>
      </c>
      <c r="BK277" s="7">
        <v>0</v>
      </c>
      <c r="BL277" s="7">
        <v>0</v>
      </c>
      <c r="BM277" s="7">
        <v>0</v>
      </c>
      <c r="BN277" s="7">
        <v>0</v>
      </c>
      <c r="BO277" s="7">
        <v>0</v>
      </c>
    </row>
    <row r="278" spans="1:67" ht="96" x14ac:dyDescent="0.25">
      <c r="A278" s="5">
        <v>273</v>
      </c>
      <c r="B278" s="5">
        <v>273</v>
      </c>
      <c r="C278" s="19">
        <v>1431</v>
      </c>
      <c r="D278" s="20" t="s">
        <v>37</v>
      </c>
      <c r="E278" s="20" t="s">
        <v>256</v>
      </c>
      <c r="F278" s="20" t="s">
        <v>1005</v>
      </c>
      <c r="G278" s="20" t="s">
        <v>2053</v>
      </c>
      <c r="H278" s="6" t="s">
        <v>256</v>
      </c>
      <c r="I278" s="7">
        <f t="shared" si="20"/>
        <v>130</v>
      </c>
      <c r="J278" s="7">
        <f t="shared" si="21"/>
        <v>0</v>
      </c>
      <c r="K278" s="7">
        <f t="shared" si="22"/>
        <v>0</v>
      </c>
      <c r="L278" s="6">
        <v>165</v>
      </c>
      <c r="M278" s="20" t="s">
        <v>2667</v>
      </c>
      <c r="N278" s="6" t="s">
        <v>256</v>
      </c>
      <c r="O278" s="6" t="s">
        <v>1005</v>
      </c>
      <c r="P278" s="6" t="s">
        <v>1492</v>
      </c>
      <c r="Q278" s="6" t="s">
        <v>1187</v>
      </c>
      <c r="R278" s="6" t="s">
        <v>1493</v>
      </c>
      <c r="S278" s="6" t="s">
        <v>5383</v>
      </c>
      <c r="T278" s="6" t="s">
        <v>1845</v>
      </c>
      <c r="U278" s="6" t="s">
        <v>1946</v>
      </c>
      <c r="V278" s="6" t="s">
        <v>1989</v>
      </c>
      <c r="W278" s="6" t="s">
        <v>2172</v>
      </c>
      <c r="X278" s="7" t="s">
        <v>2053</v>
      </c>
      <c r="Y278" s="6"/>
      <c r="Z278" s="26">
        <v>1320000</v>
      </c>
      <c r="AA278" s="20" t="s">
        <v>2597</v>
      </c>
      <c r="AB278" s="6" t="s">
        <v>2449</v>
      </c>
      <c r="AC278" s="6"/>
      <c r="AD278" s="6"/>
      <c r="AE278" s="26"/>
      <c r="AF278" s="20"/>
      <c r="AG278" s="27"/>
      <c r="AH278" s="20"/>
      <c r="AI278" s="26"/>
      <c r="AJ278" s="20"/>
      <c r="AK278" s="27"/>
      <c r="AL278" s="20"/>
      <c r="AM278" s="7"/>
      <c r="AN278" s="7"/>
      <c r="AO278" s="7"/>
      <c r="AP278" s="6"/>
      <c r="AQ278" s="6"/>
      <c r="AR278" s="6"/>
      <c r="AS278" s="7">
        <f t="shared" si="23"/>
        <v>0</v>
      </c>
      <c r="AT278" s="7">
        <f t="shared" si="24"/>
        <v>0</v>
      </c>
      <c r="AU278" s="7">
        <v>100</v>
      </c>
      <c r="AV278" s="7">
        <v>0</v>
      </c>
      <c r="AW278" s="7">
        <v>0</v>
      </c>
      <c r="AX278" s="7">
        <v>0</v>
      </c>
      <c r="AY278" s="7">
        <v>0</v>
      </c>
      <c r="AZ278" s="7">
        <v>0</v>
      </c>
      <c r="BA278" s="7">
        <v>0</v>
      </c>
      <c r="BB278" s="7">
        <v>30</v>
      </c>
      <c r="BC278" s="7">
        <v>0</v>
      </c>
      <c r="BD278" s="7">
        <v>0</v>
      </c>
      <c r="BE278" s="7">
        <v>0</v>
      </c>
      <c r="BF278" s="7">
        <v>0</v>
      </c>
      <c r="BG278" s="7">
        <v>0</v>
      </c>
      <c r="BH278" s="7">
        <v>0</v>
      </c>
      <c r="BI278" s="7">
        <v>0</v>
      </c>
      <c r="BJ278" s="7">
        <v>0</v>
      </c>
      <c r="BK278" s="7">
        <v>0</v>
      </c>
      <c r="BL278" s="7">
        <v>0</v>
      </c>
      <c r="BM278" s="7">
        <v>0</v>
      </c>
      <c r="BN278" s="7">
        <v>0</v>
      </c>
      <c r="BO278" s="7">
        <v>0</v>
      </c>
    </row>
    <row r="279" spans="1:67" ht="96" x14ac:dyDescent="0.25">
      <c r="A279" s="5">
        <v>274</v>
      </c>
      <c r="B279" s="5">
        <v>274</v>
      </c>
      <c r="C279" s="19">
        <v>1447</v>
      </c>
      <c r="D279" s="20" t="s">
        <v>37</v>
      </c>
      <c r="E279" s="20" t="s">
        <v>257</v>
      </c>
      <c r="F279" s="20" t="s">
        <v>1006</v>
      </c>
      <c r="G279" s="20" t="s">
        <v>2053</v>
      </c>
      <c r="H279" s="6" t="s">
        <v>257</v>
      </c>
      <c r="I279" s="7">
        <f t="shared" si="20"/>
        <v>25</v>
      </c>
      <c r="J279" s="7">
        <f t="shared" si="21"/>
        <v>0</v>
      </c>
      <c r="K279" s="7">
        <f t="shared" si="22"/>
        <v>0</v>
      </c>
      <c r="L279" s="6">
        <v>177</v>
      </c>
      <c r="M279" s="20" t="s">
        <v>2667</v>
      </c>
      <c r="N279" s="6" t="s">
        <v>638</v>
      </c>
      <c r="O279" s="6" t="s">
        <v>1006</v>
      </c>
      <c r="P279" s="6" t="s">
        <v>1496</v>
      </c>
      <c r="Q279" s="6" t="s">
        <v>1497</v>
      </c>
      <c r="R279" s="6" t="s">
        <v>1254</v>
      </c>
      <c r="S279" s="6" t="s">
        <v>5384</v>
      </c>
      <c r="T279" s="6" t="s">
        <v>1848</v>
      </c>
      <c r="U279" s="6" t="s">
        <v>1948</v>
      </c>
      <c r="V279" s="6" t="s">
        <v>2059</v>
      </c>
      <c r="W279" s="6" t="s">
        <v>2166</v>
      </c>
      <c r="X279" s="7" t="s">
        <v>2053</v>
      </c>
      <c r="Y279" s="6"/>
      <c r="Z279" s="26">
        <v>19400000</v>
      </c>
      <c r="AA279" s="20" t="s">
        <v>2597</v>
      </c>
      <c r="AB279" s="6" t="s">
        <v>2450</v>
      </c>
      <c r="AC279" s="6"/>
      <c r="AD279" s="6"/>
      <c r="AE279" s="26"/>
      <c r="AF279" s="20"/>
      <c r="AG279" s="27"/>
      <c r="AH279" s="20"/>
      <c r="AI279" s="26"/>
      <c r="AJ279" s="20"/>
      <c r="AK279" s="27"/>
      <c r="AL279" s="20"/>
      <c r="AM279" s="7"/>
      <c r="AN279" s="7"/>
      <c r="AO279" s="7"/>
      <c r="AP279" s="6"/>
      <c r="AQ279" s="6"/>
      <c r="AR279" s="6"/>
      <c r="AS279" s="7">
        <f t="shared" si="23"/>
        <v>0</v>
      </c>
      <c r="AT279" s="7">
        <f t="shared" si="24"/>
        <v>0</v>
      </c>
      <c r="AU279" s="7">
        <v>10</v>
      </c>
      <c r="AV279" s="7">
        <v>15</v>
      </c>
      <c r="AW279" s="7">
        <v>0</v>
      </c>
      <c r="AX279" s="7">
        <v>0</v>
      </c>
      <c r="AY279" s="7">
        <v>0</v>
      </c>
      <c r="AZ279" s="7">
        <v>0</v>
      </c>
      <c r="BA279" s="7">
        <v>0</v>
      </c>
      <c r="BB279" s="7">
        <v>0</v>
      </c>
      <c r="BC279" s="7">
        <v>0</v>
      </c>
      <c r="BD279" s="7">
        <v>0</v>
      </c>
      <c r="BE279" s="7">
        <v>0</v>
      </c>
      <c r="BF279" s="7">
        <v>0</v>
      </c>
      <c r="BG279" s="7">
        <v>0</v>
      </c>
      <c r="BH279" s="7">
        <v>0</v>
      </c>
      <c r="BI279" s="7">
        <v>0</v>
      </c>
      <c r="BJ279" s="7">
        <v>0</v>
      </c>
      <c r="BK279" s="7">
        <v>0</v>
      </c>
      <c r="BL279" s="7">
        <v>0</v>
      </c>
      <c r="BM279" s="7">
        <v>0</v>
      </c>
      <c r="BN279" s="7">
        <v>0</v>
      </c>
      <c r="BO279" s="7">
        <v>0</v>
      </c>
    </row>
    <row r="280" spans="1:67" ht="276" x14ac:dyDescent="0.25">
      <c r="A280" s="5">
        <v>275</v>
      </c>
      <c r="B280" s="5">
        <v>275</v>
      </c>
      <c r="C280" s="19">
        <v>1450</v>
      </c>
      <c r="D280" s="20" t="s">
        <v>37</v>
      </c>
      <c r="E280" s="20" t="s">
        <v>258</v>
      </c>
      <c r="F280" s="20" t="s">
        <v>1007</v>
      </c>
      <c r="G280" s="20" t="s">
        <v>2258</v>
      </c>
      <c r="H280" s="6" t="s">
        <v>258</v>
      </c>
      <c r="I280" s="7">
        <f t="shared" si="20"/>
        <v>0</v>
      </c>
      <c r="J280" s="7">
        <f t="shared" si="21"/>
        <v>5900000</v>
      </c>
      <c r="K280" s="7">
        <f t="shared" si="22"/>
        <v>0</v>
      </c>
      <c r="L280" s="6">
        <v>91</v>
      </c>
      <c r="M280" s="20" t="s">
        <v>2667</v>
      </c>
      <c r="N280" s="6" t="s">
        <v>639</v>
      </c>
      <c r="O280" s="6" t="s">
        <v>1007</v>
      </c>
      <c r="P280" s="6" t="s">
        <v>1498</v>
      </c>
      <c r="Q280" s="6" t="s">
        <v>1256</v>
      </c>
      <c r="R280" s="6" t="s">
        <v>1423</v>
      </c>
      <c r="S280" s="6" t="s">
        <v>5385</v>
      </c>
      <c r="T280" s="6" t="s">
        <v>1849</v>
      </c>
      <c r="U280" s="6" t="s">
        <v>1946</v>
      </c>
      <c r="V280" s="6" t="s">
        <v>2060</v>
      </c>
      <c r="W280" s="6" t="s">
        <v>2199</v>
      </c>
      <c r="X280" s="7" t="s">
        <v>2258</v>
      </c>
      <c r="Y280" s="6"/>
      <c r="Z280" s="26">
        <v>10000000</v>
      </c>
      <c r="AA280" s="20" t="s">
        <v>2597</v>
      </c>
      <c r="AB280" s="6" t="s">
        <v>2451</v>
      </c>
      <c r="AC280" s="6"/>
      <c r="AD280" s="6"/>
      <c r="AE280" s="26">
        <v>4480000</v>
      </c>
      <c r="AF280" s="20" t="s">
        <v>6409</v>
      </c>
      <c r="AG280" s="27" t="s">
        <v>6410</v>
      </c>
      <c r="AH280" s="20" t="s">
        <v>5030</v>
      </c>
      <c r="AI280" s="26">
        <v>5900000</v>
      </c>
      <c r="AJ280" s="20" t="s">
        <v>6411</v>
      </c>
      <c r="AK280" s="27" t="s">
        <v>6397</v>
      </c>
      <c r="AL280" s="20" t="s">
        <v>6208</v>
      </c>
      <c r="AM280" s="7"/>
      <c r="AN280" s="7"/>
      <c r="AO280" s="7"/>
      <c r="AP280" s="6"/>
      <c r="AQ280" s="6"/>
      <c r="AR280" s="6"/>
      <c r="AS280" s="7">
        <f t="shared" si="23"/>
        <v>5900000</v>
      </c>
      <c r="AT280" s="7">
        <f t="shared" si="24"/>
        <v>0</v>
      </c>
      <c r="AU280" s="7">
        <v>0</v>
      </c>
      <c r="AV280" s="7">
        <v>0</v>
      </c>
      <c r="AW280" s="7">
        <v>0</v>
      </c>
      <c r="AX280" s="7">
        <v>0</v>
      </c>
      <c r="AY280" s="7">
        <v>0</v>
      </c>
      <c r="AZ280" s="7">
        <v>0</v>
      </c>
      <c r="BA280" s="7">
        <v>0</v>
      </c>
      <c r="BB280" s="7">
        <v>0</v>
      </c>
      <c r="BC280" s="7">
        <v>0</v>
      </c>
      <c r="BD280" s="7">
        <v>0</v>
      </c>
      <c r="BE280" s="7">
        <v>0</v>
      </c>
      <c r="BF280" s="7">
        <v>0</v>
      </c>
      <c r="BG280" s="7">
        <v>0</v>
      </c>
      <c r="BH280" s="7">
        <v>0</v>
      </c>
      <c r="BI280" s="7">
        <v>0</v>
      </c>
      <c r="BJ280" s="7">
        <v>0</v>
      </c>
      <c r="BK280" s="7">
        <v>0</v>
      </c>
      <c r="BL280" s="7">
        <v>0</v>
      </c>
      <c r="BM280" s="7">
        <v>0</v>
      </c>
      <c r="BN280" s="7">
        <v>0</v>
      </c>
      <c r="BO280" s="7">
        <v>0</v>
      </c>
    </row>
    <row r="281" spans="1:67" ht="192" x14ac:dyDescent="0.25">
      <c r="A281" s="5">
        <v>276</v>
      </c>
      <c r="B281" s="5">
        <v>276</v>
      </c>
      <c r="C281" s="19">
        <v>1453</v>
      </c>
      <c r="D281" s="20" t="s">
        <v>37</v>
      </c>
      <c r="E281" s="20" t="s">
        <v>259</v>
      </c>
      <c r="F281" s="20" t="s">
        <v>1008</v>
      </c>
      <c r="G281" s="20" t="s">
        <v>2053</v>
      </c>
      <c r="H281" s="6" t="s">
        <v>259</v>
      </c>
      <c r="I281" s="7">
        <f t="shared" si="20"/>
        <v>20</v>
      </c>
      <c r="J281" s="7">
        <f t="shared" si="21"/>
        <v>0</v>
      </c>
      <c r="K281" s="7">
        <f t="shared" si="22"/>
        <v>0</v>
      </c>
      <c r="L281" s="6">
        <v>91</v>
      </c>
      <c r="M281" s="20" t="s">
        <v>2667</v>
      </c>
      <c r="N281" s="6" t="s">
        <v>640</v>
      </c>
      <c r="O281" s="6" t="s">
        <v>1008</v>
      </c>
      <c r="P281" s="6" t="s">
        <v>1498</v>
      </c>
      <c r="Q281" s="6" t="s">
        <v>1256</v>
      </c>
      <c r="R281" s="6" t="s">
        <v>1423</v>
      </c>
      <c r="S281" s="6" t="s">
        <v>5386</v>
      </c>
      <c r="T281" s="6" t="s">
        <v>1849</v>
      </c>
      <c r="U281" s="6" t="s">
        <v>1946</v>
      </c>
      <c r="V281" s="6" t="s">
        <v>2060</v>
      </c>
      <c r="W281" s="6" t="s">
        <v>2199</v>
      </c>
      <c r="X281" s="7" t="s">
        <v>2053</v>
      </c>
      <c r="Y281" s="6"/>
      <c r="Z281" s="26">
        <v>4500000</v>
      </c>
      <c r="AA281" s="20" t="s">
        <v>2597</v>
      </c>
      <c r="AB281" s="6" t="s">
        <v>2452</v>
      </c>
      <c r="AC281" s="6"/>
      <c r="AD281" s="6"/>
      <c r="AE281" s="26"/>
      <c r="AF281" s="20"/>
      <c r="AG281" s="27"/>
      <c r="AH281" s="20"/>
      <c r="AI281" s="26"/>
      <c r="AJ281" s="20"/>
      <c r="AK281" s="27"/>
      <c r="AL281" s="20"/>
      <c r="AM281" s="7"/>
      <c r="AN281" s="7"/>
      <c r="AO281" s="7"/>
      <c r="AP281" s="6"/>
      <c r="AQ281" s="6"/>
      <c r="AR281" s="6"/>
      <c r="AS281" s="7">
        <f t="shared" si="23"/>
        <v>0</v>
      </c>
      <c r="AT281" s="7">
        <f t="shared" si="24"/>
        <v>0</v>
      </c>
      <c r="AU281" s="7">
        <v>0</v>
      </c>
      <c r="AV281" s="7">
        <v>0</v>
      </c>
      <c r="AW281" s="7">
        <v>0</v>
      </c>
      <c r="AX281" s="7">
        <v>0</v>
      </c>
      <c r="AY281" s="7">
        <v>0</v>
      </c>
      <c r="AZ281" s="7">
        <v>0</v>
      </c>
      <c r="BA281" s="7">
        <v>0</v>
      </c>
      <c r="BB281" s="7">
        <v>20</v>
      </c>
      <c r="BC281" s="7">
        <v>0</v>
      </c>
      <c r="BD281" s="7">
        <v>0</v>
      </c>
      <c r="BE281" s="7">
        <v>0</v>
      </c>
      <c r="BF281" s="7">
        <v>0</v>
      </c>
      <c r="BG281" s="7">
        <v>0</v>
      </c>
      <c r="BH281" s="7">
        <v>0</v>
      </c>
      <c r="BI281" s="7">
        <v>0</v>
      </c>
      <c r="BJ281" s="7">
        <v>0</v>
      </c>
      <c r="BK281" s="7">
        <v>0</v>
      </c>
      <c r="BL281" s="7">
        <v>0</v>
      </c>
      <c r="BM281" s="7">
        <v>0</v>
      </c>
      <c r="BN281" s="7">
        <v>0</v>
      </c>
      <c r="BO281" s="7">
        <v>0</v>
      </c>
    </row>
    <row r="282" spans="1:67" ht="132" x14ac:dyDescent="0.25">
      <c r="A282" s="5">
        <v>277</v>
      </c>
      <c r="B282" s="5">
        <v>277</v>
      </c>
      <c r="C282" s="19">
        <v>1458</v>
      </c>
      <c r="D282" s="20" t="s">
        <v>37</v>
      </c>
      <c r="E282" s="20" t="s">
        <v>260</v>
      </c>
      <c r="F282" s="20" t="s">
        <v>1009</v>
      </c>
      <c r="G282" s="20" t="s">
        <v>2061</v>
      </c>
      <c r="H282" s="6" t="s">
        <v>260</v>
      </c>
      <c r="I282" s="7">
        <f t="shared" si="20"/>
        <v>0</v>
      </c>
      <c r="J282" s="7">
        <f t="shared" si="21"/>
        <v>4500000</v>
      </c>
      <c r="K282" s="7">
        <f t="shared" si="22"/>
        <v>0</v>
      </c>
      <c r="L282" s="6">
        <v>4</v>
      </c>
      <c r="M282" s="20" t="s">
        <v>2665</v>
      </c>
      <c r="N282" s="6" t="s">
        <v>641</v>
      </c>
      <c r="O282" s="6" t="s">
        <v>1009</v>
      </c>
      <c r="P282" s="6" t="s">
        <v>1499</v>
      </c>
      <c r="Q282" s="6" t="s">
        <v>1370</v>
      </c>
      <c r="R282" s="6" t="s">
        <v>1500</v>
      </c>
      <c r="S282" s="6" t="s">
        <v>5387</v>
      </c>
      <c r="T282" s="6" t="s">
        <v>1850</v>
      </c>
      <c r="U282" s="6" t="s">
        <v>1948</v>
      </c>
      <c r="V282" s="6" t="s">
        <v>2063</v>
      </c>
      <c r="W282" s="6" t="s">
        <v>2150</v>
      </c>
      <c r="X282" s="7" t="s">
        <v>2061</v>
      </c>
      <c r="Y282" s="6"/>
      <c r="Z282" s="26">
        <v>6000000</v>
      </c>
      <c r="AA282" s="20" t="s">
        <v>2637</v>
      </c>
      <c r="AB282" s="6" t="s">
        <v>2453</v>
      </c>
      <c r="AC282" s="6"/>
      <c r="AD282" s="6"/>
      <c r="AE282" s="26">
        <v>4500000</v>
      </c>
      <c r="AF282" s="20" t="s">
        <v>6259</v>
      </c>
      <c r="AG282" s="27" t="s">
        <v>6412</v>
      </c>
      <c r="AH282" s="20" t="s">
        <v>5035</v>
      </c>
      <c r="AI282" s="26">
        <v>4500000</v>
      </c>
      <c r="AJ282" s="20" t="s">
        <v>6259</v>
      </c>
      <c r="AK282" s="27" t="s">
        <v>6412</v>
      </c>
      <c r="AL282" s="20" t="s">
        <v>5035</v>
      </c>
      <c r="AM282" s="7"/>
      <c r="AN282" s="7"/>
      <c r="AO282" s="7"/>
      <c r="AP282" s="6"/>
      <c r="AQ282" s="6"/>
      <c r="AR282" s="6"/>
      <c r="AS282" s="7">
        <f t="shared" si="23"/>
        <v>4500000</v>
      </c>
      <c r="AT282" s="7">
        <f t="shared" si="24"/>
        <v>0</v>
      </c>
      <c r="AU282" s="7">
        <v>0</v>
      </c>
      <c r="AV282" s="7">
        <v>0</v>
      </c>
      <c r="AW282" s="7">
        <v>0</v>
      </c>
      <c r="AX282" s="7">
        <v>0</v>
      </c>
      <c r="AY282" s="7">
        <v>0</v>
      </c>
      <c r="AZ282" s="7">
        <v>0</v>
      </c>
      <c r="BA282" s="7">
        <v>0</v>
      </c>
      <c r="BB282" s="7">
        <v>0</v>
      </c>
      <c r="BC282" s="7">
        <v>0</v>
      </c>
      <c r="BD282" s="7">
        <v>0</v>
      </c>
      <c r="BE282" s="7">
        <v>0</v>
      </c>
      <c r="BF282" s="7">
        <v>0</v>
      </c>
      <c r="BG282" s="7">
        <v>0</v>
      </c>
      <c r="BH282" s="7">
        <v>0</v>
      </c>
      <c r="BI282" s="7">
        <v>0</v>
      </c>
      <c r="BJ282" s="7">
        <v>0</v>
      </c>
      <c r="BK282" s="7">
        <v>0</v>
      </c>
      <c r="BL282" s="7">
        <v>0</v>
      </c>
      <c r="BM282" s="7">
        <v>0</v>
      </c>
      <c r="BN282" s="7">
        <v>0</v>
      </c>
      <c r="BO282" s="7">
        <v>0</v>
      </c>
    </row>
    <row r="283" spans="1:67" ht="156" x14ac:dyDescent="0.25">
      <c r="A283" s="5">
        <v>278</v>
      </c>
      <c r="B283" s="5">
        <v>278</v>
      </c>
      <c r="C283" s="19">
        <v>1483</v>
      </c>
      <c r="D283" s="20" t="s">
        <v>38</v>
      </c>
      <c r="E283" s="20" t="s">
        <v>6131</v>
      </c>
      <c r="F283" s="20" t="s">
        <v>6132</v>
      </c>
      <c r="G283" s="20" t="s">
        <v>2248</v>
      </c>
      <c r="H283" s="6" t="s">
        <v>262</v>
      </c>
      <c r="I283" s="7">
        <f t="shared" si="20"/>
        <v>0</v>
      </c>
      <c r="J283" s="7">
        <f t="shared" si="21"/>
        <v>4500000</v>
      </c>
      <c r="K283" s="7">
        <f t="shared" si="22"/>
        <v>0</v>
      </c>
      <c r="L283" s="6">
        <v>19</v>
      </c>
      <c r="M283" s="20" t="s">
        <v>2667</v>
      </c>
      <c r="N283" s="6" t="s">
        <v>643</v>
      </c>
      <c r="O283" s="6" t="s">
        <v>1011</v>
      </c>
      <c r="P283" s="6" t="s">
        <v>1273</v>
      </c>
      <c r="Q283" s="6" t="s">
        <v>1274</v>
      </c>
      <c r="R283" s="6" t="s">
        <v>1275</v>
      </c>
      <c r="S283" s="6" t="s">
        <v>5389</v>
      </c>
      <c r="T283" s="6" t="s">
        <v>1737</v>
      </c>
      <c r="U283" s="6" t="s">
        <v>1946</v>
      </c>
      <c r="V283" s="6" t="s">
        <v>2064</v>
      </c>
      <c r="W283" s="6" t="s">
        <v>2162</v>
      </c>
      <c r="X283" s="7" t="s">
        <v>2248</v>
      </c>
      <c r="Y283" s="6"/>
      <c r="Z283" s="26">
        <v>11400000</v>
      </c>
      <c r="AA283" s="20" t="s">
        <v>2638</v>
      </c>
      <c r="AB283" s="6" t="s">
        <v>2455</v>
      </c>
      <c r="AC283" s="6"/>
      <c r="AD283" s="6"/>
      <c r="AE283" s="26">
        <v>4500000</v>
      </c>
      <c r="AF283" s="20" t="s">
        <v>6224</v>
      </c>
      <c r="AG283" s="27" t="s">
        <v>6225</v>
      </c>
      <c r="AH283" s="20" t="s">
        <v>5035</v>
      </c>
      <c r="AI283" s="26">
        <v>4500000</v>
      </c>
      <c r="AJ283" s="20" t="s">
        <v>6224</v>
      </c>
      <c r="AK283" s="27" t="s">
        <v>6225</v>
      </c>
      <c r="AL283" s="20" t="s">
        <v>5035</v>
      </c>
      <c r="AM283" s="7"/>
      <c r="AN283" s="7"/>
      <c r="AO283" s="7"/>
      <c r="AP283" s="6"/>
      <c r="AQ283" s="6"/>
      <c r="AR283" s="6"/>
      <c r="AS283" s="7">
        <f t="shared" si="23"/>
        <v>4500000</v>
      </c>
      <c r="AT283" s="7">
        <f t="shared" si="24"/>
        <v>0</v>
      </c>
      <c r="AU283" s="7">
        <v>0</v>
      </c>
      <c r="AV283" s="7">
        <v>0</v>
      </c>
      <c r="AW283" s="7">
        <v>0</v>
      </c>
      <c r="AX283" s="7">
        <v>0</v>
      </c>
      <c r="AY283" s="7">
        <v>0</v>
      </c>
      <c r="AZ283" s="7">
        <v>0</v>
      </c>
      <c r="BA283" s="7">
        <v>0</v>
      </c>
      <c r="BB283" s="7">
        <v>0</v>
      </c>
      <c r="BC283" s="7">
        <v>0</v>
      </c>
      <c r="BD283" s="7">
        <v>0</v>
      </c>
      <c r="BE283" s="7">
        <v>0</v>
      </c>
      <c r="BF283" s="7">
        <v>0</v>
      </c>
      <c r="BG283" s="7">
        <v>0</v>
      </c>
      <c r="BH283" s="7">
        <v>0</v>
      </c>
      <c r="BI283" s="7">
        <v>0</v>
      </c>
      <c r="BJ283" s="7">
        <v>0</v>
      </c>
      <c r="BK283" s="7">
        <v>0</v>
      </c>
      <c r="BL283" s="7">
        <v>0</v>
      </c>
      <c r="BM283" s="7">
        <v>0</v>
      </c>
      <c r="BN283" s="7">
        <v>0</v>
      </c>
      <c r="BO283" s="7">
        <v>0</v>
      </c>
    </row>
    <row r="284" spans="1:67" ht="144" x14ac:dyDescent="0.25">
      <c r="A284" s="5">
        <v>279</v>
      </c>
      <c r="B284" s="5">
        <v>279</v>
      </c>
      <c r="C284" s="19">
        <v>1489</v>
      </c>
      <c r="D284" s="20" t="s">
        <v>38</v>
      </c>
      <c r="E284" s="20" t="s">
        <v>263</v>
      </c>
      <c r="F284" s="20" t="s">
        <v>6133</v>
      </c>
      <c r="G284" s="20" t="s">
        <v>2248</v>
      </c>
      <c r="H284" s="6" t="s">
        <v>263</v>
      </c>
      <c r="I284" s="7">
        <f t="shared" si="20"/>
        <v>0</v>
      </c>
      <c r="J284" s="7">
        <f t="shared" si="21"/>
        <v>0</v>
      </c>
      <c r="K284" s="7">
        <f t="shared" si="22"/>
        <v>0</v>
      </c>
      <c r="L284" s="6">
        <v>19</v>
      </c>
      <c r="M284" s="20" t="s">
        <v>2667</v>
      </c>
      <c r="N284" s="6" t="s">
        <v>644</v>
      </c>
      <c r="O284" s="6" t="s">
        <v>1012</v>
      </c>
      <c r="P284" s="6" t="s">
        <v>1273</v>
      </c>
      <c r="Q284" s="6" t="s">
        <v>1274</v>
      </c>
      <c r="R284" s="6" t="s">
        <v>1275</v>
      </c>
      <c r="S284" s="6" t="s">
        <v>5390</v>
      </c>
      <c r="T284" s="6" t="s">
        <v>1737</v>
      </c>
      <c r="U284" s="6" t="s">
        <v>1946</v>
      </c>
      <c r="V284" s="6" t="s">
        <v>2064</v>
      </c>
      <c r="W284" s="6" t="s">
        <v>2162</v>
      </c>
      <c r="X284" s="7" t="s">
        <v>2248</v>
      </c>
      <c r="Y284" s="6"/>
      <c r="Z284" s="26">
        <v>11000000</v>
      </c>
      <c r="AA284" s="20" t="s">
        <v>2639</v>
      </c>
      <c r="AB284" s="6" t="s">
        <v>2456</v>
      </c>
      <c r="AC284" s="6"/>
      <c r="AD284" s="6"/>
      <c r="AE284" s="26"/>
      <c r="AF284" s="20"/>
      <c r="AG284" s="27"/>
      <c r="AH284" s="20"/>
      <c r="AI284" s="26"/>
      <c r="AJ284" s="20"/>
      <c r="AK284" s="27"/>
      <c r="AL284" s="20"/>
      <c r="AM284" s="7"/>
      <c r="AN284" s="7"/>
      <c r="AO284" s="7"/>
      <c r="AP284" s="6"/>
      <c r="AQ284" s="6"/>
      <c r="AR284" s="6"/>
      <c r="AS284" s="7">
        <f t="shared" si="23"/>
        <v>0</v>
      </c>
      <c r="AT284" s="7">
        <f t="shared" si="24"/>
        <v>0</v>
      </c>
      <c r="AU284" s="7">
        <v>0</v>
      </c>
      <c r="AV284" s="7">
        <v>0</v>
      </c>
      <c r="AW284" s="7">
        <v>0</v>
      </c>
      <c r="AX284" s="7">
        <v>0</v>
      </c>
      <c r="AY284" s="7">
        <v>0</v>
      </c>
      <c r="AZ284" s="7">
        <v>0</v>
      </c>
      <c r="BA284" s="7">
        <v>0</v>
      </c>
      <c r="BB284" s="7">
        <v>0</v>
      </c>
      <c r="BC284" s="7">
        <v>0</v>
      </c>
      <c r="BD284" s="7">
        <v>0</v>
      </c>
      <c r="BE284" s="7">
        <v>0</v>
      </c>
      <c r="BF284" s="7">
        <v>0</v>
      </c>
      <c r="BG284" s="7">
        <v>0</v>
      </c>
      <c r="BH284" s="7">
        <v>0</v>
      </c>
      <c r="BI284" s="7">
        <v>0</v>
      </c>
      <c r="BJ284" s="7">
        <v>0</v>
      </c>
      <c r="BK284" s="7">
        <v>0</v>
      </c>
      <c r="BL284" s="7">
        <v>0</v>
      </c>
      <c r="BM284" s="7">
        <v>0</v>
      </c>
      <c r="BN284" s="7">
        <v>0</v>
      </c>
      <c r="BO284" s="7">
        <v>0</v>
      </c>
    </row>
    <row r="285" spans="1:67" ht="84" x14ac:dyDescent="0.25">
      <c r="A285" s="5">
        <v>280</v>
      </c>
      <c r="B285" s="5">
        <v>280</v>
      </c>
      <c r="C285" s="19">
        <v>1493</v>
      </c>
      <c r="D285" s="20" t="s">
        <v>38</v>
      </c>
      <c r="E285" s="20" t="s">
        <v>264</v>
      </c>
      <c r="F285" s="20" t="s">
        <v>6134</v>
      </c>
      <c r="G285" s="20" t="s">
        <v>2053</v>
      </c>
      <c r="H285" s="6" t="s">
        <v>264</v>
      </c>
      <c r="I285" s="7">
        <f t="shared" si="20"/>
        <v>50000</v>
      </c>
      <c r="J285" s="7">
        <f t="shared" si="21"/>
        <v>2900</v>
      </c>
      <c r="K285" s="7">
        <f t="shared" si="22"/>
        <v>145000000</v>
      </c>
      <c r="L285" s="6">
        <v>115</v>
      </c>
      <c r="M285" s="20" t="s">
        <v>2665</v>
      </c>
      <c r="N285" s="6" t="s">
        <v>645</v>
      </c>
      <c r="O285" s="6" t="s">
        <v>1013</v>
      </c>
      <c r="P285" s="6" t="s">
        <v>1504</v>
      </c>
      <c r="Q285" s="6" t="s">
        <v>1219</v>
      </c>
      <c r="R285" s="6" t="s">
        <v>1505</v>
      </c>
      <c r="S285" s="6" t="s">
        <v>5391</v>
      </c>
      <c r="T285" s="6" t="s">
        <v>1852</v>
      </c>
      <c r="U285" s="6" t="s">
        <v>1947</v>
      </c>
      <c r="V285" s="6" t="s">
        <v>2065</v>
      </c>
      <c r="W285" s="6" t="s">
        <v>2171</v>
      </c>
      <c r="X285" s="7" t="s">
        <v>2053</v>
      </c>
      <c r="Y285" s="6"/>
      <c r="Z285" s="26">
        <v>3500</v>
      </c>
      <c r="AA285" s="20" t="s">
        <v>2597</v>
      </c>
      <c r="AB285" s="6" t="s">
        <v>2457</v>
      </c>
      <c r="AC285" s="6"/>
      <c r="AD285" s="6"/>
      <c r="AE285" s="26">
        <v>2900</v>
      </c>
      <c r="AF285" s="20" t="s">
        <v>6355</v>
      </c>
      <c r="AG285" s="27" t="s">
        <v>6356</v>
      </c>
      <c r="AH285" s="20" t="s">
        <v>6313</v>
      </c>
      <c r="AI285" s="26">
        <v>2900</v>
      </c>
      <c r="AJ285" s="20" t="s">
        <v>6355</v>
      </c>
      <c r="AK285" s="27" t="s">
        <v>6356</v>
      </c>
      <c r="AL285" s="20" t="s">
        <v>6313</v>
      </c>
      <c r="AM285" s="7"/>
      <c r="AN285" s="7"/>
      <c r="AO285" s="7"/>
      <c r="AP285" s="6"/>
      <c r="AQ285" s="6"/>
      <c r="AR285" s="6"/>
      <c r="AS285" s="7">
        <f t="shared" si="23"/>
        <v>2900</v>
      </c>
      <c r="AT285" s="7">
        <f t="shared" si="24"/>
        <v>0</v>
      </c>
      <c r="AU285" s="7">
        <v>20000</v>
      </c>
      <c r="AV285" s="7">
        <v>0</v>
      </c>
      <c r="AW285" s="7">
        <v>0</v>
      </c>
      <c r="AX285" s="7">
        <v>0</v>
      </c>
      <c r="AY285" s="7">
        <v>0</v>
      </c>
      <c r="AZ285" s="7">
        <v>0</v>
      </c>
      <c r="BA285" s="7">
        <v>0</v>
      </c>
      <c r="BB285" s="7">
        <v>0</v>
      </c>
      <c r="BC285" s="7">
        <v>0</v>
      </c>
      <c r="BD285" s="7">
        <v>0</v>
      </c>
      <c r="BE285" s="7">
        <v>0</v>
      </c>
      <c r="BF285" s="7">
        <v>0</v>
      </c>
      <c r="BG285" s="7">
        <v>0</v>
      </c>
      <c r="BH285" s="7">
        <v>0</v>
      </c>
      <c r="BI285" s="7">
        <v>0</v>
      </c>
      <c r="BJ285" s="7">
        <v>30000</v>
      </c>
      <c r="BK285" s="7">
        <v>0</v>
      </c>
      <c r="BL285" s="7">
        <v>0</v>
      </c>
      <c r="BM285" s="7">
        <v>0</v>
      </c>
      <c r="BN285" s="7">
        <v>0</v>
      </c>
      <c r="BO285" s="7">
        <v>0</v>
      </c>
    </row>
    <row r="286" spans="1:67" ht="156" x14ac:dyDescent="0.25">
      <c r="A286" s="5">
        <v>281</v>
      </c>
      <c r="B286" s="5">
        <v>281</v>
      </c>
      <c r="C286" s="19">
        <v>1496</v>
      </c>
      <c r="D286" s="20" t="s">
        <v>38</v>
      </c>
      <c r="E286" s="20" t="s">
        <v>265</v>
      </c>
      <c r="F286" s="20" t="s">
        <v>6135</v>
      </c>
      <c r="G286" s="20" t="s">
        <v>2053</v>
      </c>
      <c r="H286" s="6" t="s">
        <v>265</v>
      </c>
      <c r="I286" s="7">
        <f t="shared" si="20"/>
        <v>30</v>
      </c>
      <c r="J286" s="7">
        <f t="shared" si="21"/>
        <v>9400000</v>
      </c>
      <c r="K286" s="7">
        <f t="shared" si="22"/>
        <v>282000000</v>
      </c>
      <c r="L286" s="6">
        <v>162</v>
      </c>
      <c r="M286" s="20" t="s">
        <v>2667</v>
      </c>
      <c r="N286" s="6" t="s">
        <v>646</v>
      </c>
      <c r="O286" s="6" t="s">
        <v>1014</v>
      </c>
      <c r="P286" s="6" t="s">
        <v>1506</v>
      </c>
      <c r="Q286" s="6" t="s">
        <v>1507</v>
      </c>
      <c r="R286" s="6" t="s">
        <v>1464</v>
      </c>
      <c r="S286" s="6" t="s">
        <v>5392</v>
      </c>
      <c r="T286" s="6" t="s">
        <v>1754</v>
      </c>
      <c r="U286" s="6" t="s">
        <v>1948</v>
      </c>
      <c r="V286" s="6" t="s">
        <v>2028</v>
      </c>
      <c r="W286" s="6" t="s">
        <v>2177</v>
      </c>
      <c r="X286" s="7" t="s">
        <v>2053</v>
      </c>
      <c r="Y286" s="6"/>
      <c r="Z286" s="26">
        <v>9555000</v>
      </c>
      <c r="AA286" s="20" t="s">
        <v>2617</v>
      </c>
      <c r="AB286" s="6" t="s">
        <v>2458</v>
      </c>
      <c r="AC286" s="6"/>
      <c r="AD286" s="6"/>
      <c r="AE286" s="26">
        <v>9400000</v>
      </c>
      <c r="AF286" s="20" t="s">
        <v>6231</v>
      </c>
      <c r="AG286" s="27" t="s">
        <v>6237</v>
      </c>
      <c r="AH286" s="20" t="s">
        <v>6233</v>
      </c>
      <c r="AI286" s="26">
        <v>9400000</v>
      </c>
      <c r="AJ286" s="20" t="s">
        <v>6231</v>
      </c>
      <c r="AK286" s="27" t="s">
        <v>6237</v>
      </c>
      <c r="AL286" s="20" t="s">
        <v>6233</v>
      </c>
      <c r="AM286" s="7"/>
      <c r="AN286" s="7"/>
      <c r="AO286" s="7"/>
      <c r="AP286" s="6"/>
      <c r="AQ286" s="6"/>
      <c r="AR286" s="6"/>
      <c r="AS286" s="7">
        <f t="shared" si="23"/>
        <v>9400000</v>
      </c>
      <c r="AT286" s="7">
        <f t="shared" si="24"/>
        <v>0</v>
      </c>
      <c r="AU286" s="7">
        <v>30</v>
      </c>
      <c r="AV286" s="7">
        <v>0</v>
      </c>
      <c r="AW286" s="7">
        <v>0</v>
      </c>
      <c r="AX286" s="7">
        <v>0</v>
      </c>
      <c r="AY286" s="7">
        <v>0</v>
      </c>
      <c r="AZ286" s="7">
        <v>0</v>
      </c>
      <c r="BA286" s="7">
        <v>0</v>
      </c>
      <c r="BB286" s="7">
        <v>0</v>
      </c>
      <c r="BC286" s="7">
        <v>0</v>
      </c>
      <c r="BD286" s="7">
        <v>0</v>
      </c>
      <c r="BE286" s="7">
        <v>0</v>
      </c>
      <c r="BF286" s="7">
        <v>0</v>
      </c>
      <c r="BG286" s="7">
        <v>0</v>
      </c>
      <c r="BH286" s="7">
        <v>0</v>
      </c>
      <c r="BI286" s="7">
        <v>0</v>
      </c>
      <c r="BJ286" s="7">
        <v>0</v>
      </c>
      <c r="BK286" s="7">
        <v>0</v>
      </c>
      <c r="BL286" s="7">
        <v>0</v>
      </c>
      <c r="BM286" s="7">
        <v>0</v>
      </c>
      <c r="BN286" s="7">
        <v>0</v>
      </c>
      <c r="BO286" s="7">
        <v>0</v>
      </c>
    </row>
    <row r="287" spans="1:67" ht="60" x14ac:dyDescent="0.25">
      <c r="A287" s="5">
        <v>282</v>
      </c>
      <c r="B287" s="5">
        <v>282</v>
      </c>
      <c r="C287" s="19">
        <v>1505</v>
      </c>
      <c r="D287" s="20" t="s">
        <v>38</v>
      </c>
      <c r="E287" s="20" t="s">
        <v>266</v>
      </c>
      <c r="F287" s="20" t="s">
        <v>6136</v>
      </c>
      <c r="G287" s="20" t="s">
        <v>2053</v>
      </c>
      <c r="H287" s="6" t="s">
        <v>266</v>
      </c>
      <c r="I287" s="7">
        <f t="shared" si="20"/>
        <v>10</v>
      </c>
      <c r="J287" s="7">
        <f t="shared" si="21"/>
        <v>16800000</v>
      </c>
      <c r="K287" s="7">
        <f t="shared" si="22"/>
        <v>168000000</v>
      </c>
      <c r="L287" s="6">
        <v>162</v>
      </c>
      <c r="M287" s="20" t="s">
        <v>2665</v>
      </c>
      <c r="N287" s="6" t="s">
        <v>647</v>
      </c>
      <c r="O287" s="6" t="s">
        <v>1015</v>
      </c>
      <c r="P287" s="6" t="s">
        <v>1508</v>
      </c>
      <c r="Q287" s="6" t="s">
        <v>1509</v>
      </c>
      <c r="R287" s="6" t="s">
        <v>1298</v>
      </c>
      <c r="S287" s="6" t="s">
        <v>5393</v>
      </c>
      <c r="T287" s="6" t="s">
        <v>1853</v>
      </c>
      <c r="U287" s="6" t="s">
        <v>1948</v>
      </c>
      <c r="V287" s="6" t="s">
        <v>2066</v>
      </c>
      <c r="W287" s="6" t="s">
        <v>2177</v>
      </c>
      <c r="X287" s="7" t="s">
        <v>2053</v>
      </c>
      <c r="Y287" s="6"/>
      <c r="Z287" s="26">
        <v>16800000</v>
      </c>
      <c r="AA287" s="20" t="s">
        <v>2596</v>
      </c>
      <c r="AB287" s="6" t="s">
        <v>2459</v>
      </c>
      <c r="AC287" s="6"/>
      <c r="AD287" s="6"/>
      <c r="AE287" s="26">
        <v>16800000</v>
      </c>
      <c r="AF287" s="20" t="s">
        <v>6275</v>
      </c>
      <c r="AG287" s="27" t="s">
        <v>6276</v>
      </c>
      <c r="AH287" s="20" t="s">
        <v>5035</v>
      </c>
      <c r="AI287" s="26">
        <v>16800000</v>
      </c>
      <c r="AJ287" s="20" t="s">
        <v>6275</v>
      </c>
      <c r="AK287" s="27" t="s">
        <v>6276</v>
      </c>
      <c r="AL287" s="20" t="s">
        <v>5035</v>
      </c>
      <c r="AM287" s="7"/>
      <c r="AN287" s="7"/>
      <c r="AO287" s="7"/>
      <c r="AP287" s="6"/>
      <c r="AQ287" s="6"/>
      <c r="AR287" s="6"/>
      <c r="AS287" s="7">
        <f t="shared" si="23"/>
        <v>16800000</v>
      </c>
      <c r="AT287" s="7">
        <f t="shared" si="24"/>
        <v>0</v>
      </c>
      <c r="AU287" s="7">
        <v>0</v>
      </c>
      <c r="AV287" s="7">
        <v>0</v>
      </c>
      <c r="AW287" s="7">
        <v>0</v>
      </c>
      <c r="AX287" s="7">
        <v>10</v>
      </c>
      <c r="AY287" s="7">
        <v>0</v>
      </c>
      <c r="AZ287" s="7">
        <v>0</v>
      </c>
      <c r="BA287" s="7">
        <v>0</v>
      </c>
      <c r="BB287" s="7">
        <v>0</v>
      </c>
      <c r="BC287" s="7">
        <v>0</v>
      </c>
      <c r="BD287" s="7">
        <v>0</v>
      </c>
      <c r="BE287" s="7">
        <v>0</v>
      </c>
      <c r="BF287" s="7">
        <v>0</v>
      </c>
      <c r="BG287" s="7">
        <v>0</v>
      </c>
      <c r="BH287" s="7">
        <v>0</v>
      </c>
      <c r="BI287" s="7">
        <v>0</v>
      </c>
      <c r="BJ287" s="7">
        <v>0</v>
      </c>
      <c r="BK287" s="7">
        <v>0</v>
      </c>
      <c r="BL287" s="7">
        <v>0</v>
      </c>
      <c r="BM287" s="7">
        <v>0</v>
      </c>
      <c r="BN287" s="7">
        <v>0</v>
      </c>
      <c r="BO287" s="7">
        <v>0</v>
      </c>
    </row>
    <row r="288" spans="1:67" ht="108" x14ac:dyDescent="0.25">
      <c r="A288" s="5">
        <v>283</v>
      </c>
      <c r="B288" s="5">
        <v>283</v>
      </c>
      <c r="C288" s="19">
        <v>1510</v>
      </c>
      <c r="D288" s="20" t="s">
        <v>38</v>
      </c>
      <c r="E288" s="20" t="s">
        <v>267</v>
      </c>
      <c r="F288" s="20" t="s">
        <v>1016</v>
      </c>
      <c r="G288" s="20" t="s">
        <v>2254</v>
      </c>
      <c r="H288" s="6" t="s">
        <v>267</v>
      </c>
      <c r="I288" s="7">
        <f t="shared" si="20"/>
        <v>1810</v>
      </c>
      <c r="J288" s="7">
        <f t="shared" si="21"/>
        <v>12117</v>
      </c>
      <c r="K288" s="7">
        <f t="shared" si="22"/>
        <v>21931770</v>
      </c>
      <c r="L288" s="6">
        <v>40</v>
      </c>
      <c r="M288" s="20" t="s">
        <v>2667</v>
      </c>
      <c r="N288" s="6" t="s">
        <v>648</v>
      </c>
      <c r="O288" s="6" t="s">
        <v>1016</v>
      </c>
      <c r="P288" s="6" t="s">
        <v>1510</v>
      </c>
      <c r="Q288" s="6" t="s">
        <v>1511</v>
      </c>
      <c r="R288" s="6" t="s">
        <v>1512</v>
      </c>
      <c r="S288" s="6" t="s">
        <v>5394</v>
      </c>
      <c r="T288" s="6" t="s">
        <v>1854</v>
      </c>
      <c r="U288" s="6" t="s">
        <v>1948</v>
      </c>
      <c r="V288" s="6" t="s">
        <v>2067</v>
      </c>
      <c r="W288" s="6" t="s">
        <v>2186</v>
      </c>
      <c r="X288" s="7" t="s">
        <v>2254</v>
      </c>
      <c r="Y288" s="6"/>
      <c r="Z288" s="26">
        <v>13463</v>
      </c>
      <c r="AA288" s="20" t="s">
        <v>2597</v>
      </c>
      <c r="AB288" s="6" t="s">
        <v>2460</v>
      </c>
      <c r="AC288" s="6"/>
      <c r="AD288" s="6"/>
      <c r="AE288" s="26">
        <v>11780</v>
      </c>
      <c r="AF288" s="20" t="s">
        <v>6231</v>
      </c>
      <c r="AG288" s="27" t="s">
        <v>6232</v>
      </c>
      <c r="AH288" s="20" t="s">
        <v>6233</v>
      </c>
      <c r="AI288" s="26">
        <v>12117</v>
      </c>
      <c r="AJ288" s="20" t="s">
        <v>6289</v>
      </c>
      <c r="AK288" s="27" t="s">
        <v>6290</v>
      </c>
      <c r="AL288" s="20" t="s">
        <v>6208</v>
      </c>
      <c r="AM288" s="7"/>
      <c r="AN288" s="7"/>
      <c r="AO288" s="7"/>
      <c r="AP288" s="6"/>
      <c r="AQ288" s="6"/>
      <c r="AR288" s="6"/>
      <c r="AS288" s="7">
        <f t="shared" si="23"/>
        <v>12117</v>
      </c>
      <c r="AT288" s="7">
        <f t="shared" si="24"/>
        <v>0</v>
      </c>
      <c r="AU288" s="7">
        <v>0</v>
      </c>
      <c r="AV288" s="7">
        <v>0</v>
      </c>
      <c r="AW288" s="7">
        <v>10</v>
      </c>
      <c r="AX288" s="7">
        <v>0</v>
      </c>
      <c r="AY288" s="7">
        <v>0</v>
      </c>
      <c r="AZ288" s="7">
        <v>0</v>
      </c>
      <c r="BA288" s="7">
        <v>200</v>
      </c>
      <c r="BB288" s="7">
        <v>0</v>
      </c>
      <c r="BC288" s="7">
        <v>240</v>
      </c>
      <c r="BD288" s="7">
        <v>120</v>
      </c>
      <c r="BE288" s="7">
        <v>1000</v>
      </c>
      <c r="BF288" s="7">
        <v>0</v>
      </c>
      <c r="BG288" s="7">
        <v>240</v>
      </c>
      <c r="BH288" s="7">
        <v>0</v>
      </c>
      <c r="BI288" s="7">
        <v>0</v>
      </c>
      <c r="BJ288" s="7">
        <v>0</v>
      </c>
      <c r="BK288" s="7">
        <v>0</v>
      </c>
      <c r="BL288" s="7">
        <v>0</v>
      </c>
      <c r="BM288" s="7">
        <v>0</v>
      </c>
      <c r="BN288" s="7">
        <v>0</v>
      </c>
      <c r="BO288" s="7">
        <v>0</v>
      </c>
    </row>
    <row r="289" spans="1:67" ht="108" x14ac:dyDescent="0.25">
      <c r="A289" s="5">
        <v>284</v>
      </c>
      <c r="B289" s="5">
        <v>284</v>
      </c>
      <c r="C289" s="19">
        <v>1512</v>
      </c>
      <c r="D289" s="20" t="s">
        <v>38</v>
      </c>
      <c r="E289" s="20" t="s">
        <v>268</v>
      </c>
      <c r="F289" s="20" t="s">
        <v>1017</v>
      </c>
      <c r="G289" s="20" t="s">
        <v>2254</v>
      </c>
      <c r="H289" s="6" t="s">
        <v>268</v>
      </c>
      <c r="I289" s="7">
        <f t="shared" si="20"/>
        <v>2510</v>
      </c>
      <c r="J289" s="7">
        <f t="shared" si="21"/>
        <v>12117</v>
      </c>
      <c r="K289" s="7">
        <f t="shared" si="22"/>
        <v>30413670</v>
      </c>
      <c r="L289" s="6">
        <v>40</v>
      </c>
      <c r="M289" s="20" t="s">
        <v>2667</v>
      </c>
      <c r="N289" s="6" t="s">
        <v>649</v>
      </c>
      <c r="O289" s="6" t="s">
        <v>1017</v>
      </c>
      <c r="P289" s="6" t="s">
        <v>1510</v>
      </c>
      <c r="Q289" s="6" t="s">
        <v>1511</v>
      </c>
      <c r="R289" s="6" t="s">
        <v>1512</v>
      </c>
      <c r="S289" s="6" t="s">
        <v>5395</v>
      </c>
      <c r="T289" s="6" t="s">
        <v>1854</v>
      </c>
      <c r="U289" s="6" t="s">
        <v>1948</v>
      </c>
      <c r="V289" s="6" t="s">
        <v>2067</v>
      </c>
      <c r="W289" s="6" t="s">
        <v>2186</v>
      </c>
      <c r="X289" s="7" t="s">
        <v>2254</v>
      </c>
      <c r="Y289" s="6"/>
      <c r="Z289" s="26">
        <v>13463</v>
      </c>
      <c r="AA289" s="20" t="s">
        <v>2597</v>
      </c>
      <c r="AB289" s="6" t="s">
        <v>2461</v>
      </c>
      <c r="AC289" s="6"/>
      <c r="AD289" s="6"/>
      <c r="AE289" s="26">
        <v>11780</v>
      </c>
      <c r="AF289" s="20" t="s">
        <v>6231</v>
      </c>
      <c r="AG289" s="27" t="s">
        <v>6232</v>
      </c>
      <c r="AH289" s="20" t="s">
        <v>6233</v>
      </c>
      <c r="AI289" s="26">
        <v>12117</v>
      </c>
      <c r="AJ289" s="20" t="s">
        <v>6289</v>
      </c>
      <c r="AK289" s="27" t="s">
        <v>6290</v>
      </c>
      <c r="AL289" s="20" t="s">
        <v>6208</v>
      </c>
      <c r="AM289" s="7"/>
      <c r="AN289" s="7"/>
      <c r="AO289" s="7"/>
      <c r="AP289" s="6"/>
      <c r="AQ289" s="6"/>
      <c r="AR289" s="6"/>
      <c r="AS289" s="7">
        <f t="shared" si="23"/>
        <v>12117</v>
      </c>
      <c r="AT289" s="7">
        <f t="shared" si="24"/>
        <v>0</v>
      </c>
      <c r="AU289" s="7">
        <v>0</v>
      </c>
      <c r="AV289" s="7">
        <v>0</v>
      </c>
      <c r="AW289" s="7">
        <v>10</v>
      </c>
      <c r="AX289" s="7">
        <v>480</v>
      </c>
      <c r="AY289" s="7">
        <v>0</v>
      </c>
      <c r="AZ289" s="7">
        <v>0</v>
      </c>
      <c r="BA289" s="7">
        <v>300</v>
      </c>
      <c r="BB289" s="7">
        <v>0</v>
      </c>
      <c r="BC289" s="7">
        <v>1000</v>
      </c>
      <c r="BD289" s="7">
        <v>120</v>
      </c>
      <c r="BE289" s="7">
        <v>0</v>
      </c>
      <c r="BF289" s="7">
        <v>0</v>
      </c>
      <c r="BG289" s="7">
        <v>0</v>
      </c>
      <c r="BH289" s="7">
        <v>0</v>
      </c>
      <c r="BI289" s="7">
        <v>0</v>
      </c>
      <c r="BJ289" s="7">
        <v>0</v>
      </c>
      <c r="BK289" s="7">
        <v>600</v>
      </c>
      <c r="BL289" s="7">
        <v>0</v>
      </c>
      <c r="BM289" s="7">
        <v>0</v>
      </c>
      <c r="BN289" s="7">
        <v>0</v>
      </c>
      <c r="BO289" s="7">
        <v>0</v>
      </c>
    </row>
    <row r="290" spans="1:67" ht="72" x14ac:dyDescent="0.25">
      <c r="A290" s="5">
        <v>285</v>
      </c>
      <c r="B290" s="5">
        <v>285</v>
      </c>
      <c r="C290" s="19">
        <v>1522</v>
      </c>
      <c r="D290" s="20" t="s">
        <v>38</v>
      </c>
      <c r="E290" s="20" t="s">
        <v>269</v>
      </c>
      <c r="F290" s="20" t="s">
        <v>1018</v>
      </c>
      <c r="G290" s="20" t="s">
        <v>2254</v>
      </c>
      <c r="H290" s="6" t="s">
        <v>269</v>
      </c>
      <c r="I290" s="7">
        <f t="shared" si="20"/>
        <v>660</v>
      </c>
      <c r="J290" s="7">
        <f t="shared" si="21"/>
        <v>0</v>
      </c>
      <c r="K290" s="7">
        <f t="shared" si="22"/>
        <v>0</v>
      </c>
      <c r="L290" s="6">
        <v>22</v>
      </c>
      <c r="M290" s="20" t="s">
        <v>2667</v>
      </c>
      <c r="N290" s="6" t="s">
        <v>650</v>
      </c>
      <c r="O290" s="6" t="s">
        <v>1018</v>
      </c>
      <c r="P290" s="6" t="s">
        <v>1339</v>
      </c>
      <c r="Q290" s="6" t="s">
        <v>1340</v>
      </c>
      <c r="R290" s="6" t="s">
        <v>1341</v>
      </c>
      <c r="S290" s="6" t="s">
        <v>5396</v>
      </c>
      <c r="T290" s="6" t="s">
        <v>1768</v>
      </c>
      <c r="U290" s="6" t="s">
        <v>1946</v>
      </c>
      <c r="V290" s="6" t="s">
        <v>2007</v>
      </c>
      <c r="W290" s="6" t="s">
        <v>2184</v>
      </c>
      <c r="X290" s="7" t="s">
        <v>2254</v>
      </c>
      <c r="Y290" s="6"/>
      <c r="Z290" s="26">
        <v>63000</v>
      </c>
      <c r="AA290" s="20" t="s">
        <v>2597</v>
      </c>
      <c r="AB290" s="6" t="s">
        <v>2354</v>
      </c>
      <c r="AC290" s="6"/>
      <c r="AD290" s="6"/>
      <c r="AE290" s="26"/>
      <c r="AF290" s="20"/>
      <c r="AG290" s="27"/>
      <c r="AH290" s="20"/>
      <c r="AI290" s="26"/>
      <c r="AJ290" s="20"/>
      <c r="AK290" s="27"/>
      <c r="AL290" s="20"/>
      <c r="AM290" s="7"/>
      <c r="AN290" s="7"/>
      <c r="AO290" s="7"/>
      <c r="AP290" s="6"/>
      <c r="AQ290" s="6"/>
      <c r="AR290" s="6"/>
      <c r="AS290" s="7">
        <f t="shared" si="23"/>
        <v>0</v>
      </c>
      <c r="AT290" s="7">
        <f t="shared" si="24"/>
        <v>0</v>
      </c>
      <c r="AU290" s="7">
        <v>0</v>
      </c>
      <c r="AV290" s="7">
        <v>0</v>
      </c>
      <c r="AW290" s="7">
        <v>0</v>
      </c>
      <c r="AX290" s="7">
        <v>0</v>
      </c>
      <c r="AY290" s="7">
        <v>0</v>
      </c>
      <c r="AZ290" s="7">
        <v>0</v>
      </c>
      <c r="BA290" s="7">
        <v>0</v>
      </c>
      <c r="BB290" s="7">
        <v>0</v>
      </c>
      <c r="BC290" s="7">
        <v>360</v>
      </c>
      <c r="BD290" s="7">
        <v>0</v>
      </c>
      <c r="BE290" s="7">
        <v>0</v>
      </c>
      <c r="BF290" s="7">
        <v>0</v>
      </c>
      <c r="BG290" s="7">
        <v>0</v>
      </c>
      <c r="BH290" s="7">
        <v>0</v>
      </c>
      <c r="BI290" s="7">
        <v>0</v>
      </c>
      <c r="BJ290" s="7">
        <v>0</v>
      </c>
      <c r="BK290" s="7">
        <v>300</v>
      </c>
      <c r="BL290" s="7">
        <v>0</v>
      </c>
      <c r="BM290" s="7">
        <v>0</v>
      </c>
      <c r="BN290" s="7">
        <v>0</v>
      </c>
      <c r="BO290" s="7">
        <v>0</v>
      </c>
    </row>
    <row r="291" spans="1:67" ht="96" x14ac:dyDescent="0.25">
      <c r="A291" s="5">
        <v>286</v>
      </c>
      <c r="B291" s="5">
        <v>286</v>
      </c>
      <c r="C291" s="19">
        <v>1527</v>
      </c>
      <c r="D291" s="20" t="s">
        <v>38</v>
      </c>
      <c r="E291" s="20" t="s">
        <v>270</v>
      </c>
      <c r="F291" s="20" t="s">
        <v>1019</v>
      </c>
      <c r="G291" s="20" t="s">
        <v>2254</v>
      </c>
      <c r="H291" s="6" t="s">
        <v>270</v>
      </c>
      <c r="I291" s="7">
        <f t="shared" si="20"/>
        <v>120</v>
      </c>
      <c r="J291" s="7">
        <f t="shared" si="21"/>
        <v>190000</v>
      </c>
      <c r="K291" s="7">
        <f t="shared" si="22"/>
        <v>22800000</v>
      </c>
      <c r="L291" s="6">
        <v>150</v>
      </c>
      <c r="M291" s="20" t="s">
        <v>2665</v>
      </c>
      <c r="N291" s="6" t="s">
        <v>651</v>
      </c>
      <c r="O291" s="6" t="s">
        <v>1019</v>
      </c>
      <c r="P291" s="6" t="s">
        <v>1215</v>
      </c>
      <c r="Q291" s="6" t="s">
        <v>1216</v>
      </c>
      <c r="R291" s="6" t="s">
        <v>1217</v>
      </c>
      <c r="S291" s="6" t="s">
        <v>5397</v>
      </c>
      <c r="T291" s="6" t="s">
        <v>1711</v>
      </c>
      <c r="U291" s="6" t="s">
        <v>1948</v>
      </c>
      <c r="V291" s="6" t="s">
        <v>1959</v>
      </c>
      <c r="W291" s="6" t="s">
        <v>2156</v>
      </c>
      <c r="X291" s="7" t="s">
        <v>2254</v>
      </c>
      <c r="Y291" s="6"/>
      <c r="Z291" s="26">
        <v>190435</v>
      </c>
      <c r="AA291" s="20" t="s">
        <v>2601</v>
      </c>
      <c r="AB291" s="6" t="s">
        <v>2462</v>
      </c>
      <c r="AC291" s="6"/>
      <c r="AD291" s="6"/>
      <c r="AE291" s="26">
        <v>130000</v>
      </c>
      <c r="AF291" s="20" t="s">
        <v>6413</v>
      </c>
      <c r="AG291" s="27" t="s">
        <v>6414</v>
      </c>
      <c r="AH291" s="20" t="s">
        <v>6415</v>
      </c>
      <c r="AI291" s="26">
        <v>190000</v>
      </c>
      <c r="AJ291" s="20" t="s">
        <v>6416</v>
      </c>
      <c r="AK291" s="27" t="s">
        <v>6417</v>
      </c>
      <c r="AL291" s="20" t="s">
        <v>6347</v>
      </c>
      <c r="AM291" s="7"/>
      <c r="AN291" s="7"/>
      <c r="AO291" s="7"/>
      <c r="AP291" s="6"/>
      <c r="AQ291" s="6"/>
      <c r="AR291" s="6"/>
      <c r="AS291" s="7">
        <f t="shared" si="23"/>
        <v>190000</v>
      </c>
      <c r="AT291" s="7">
        <f t="shared" si="24"/>
        <v>0</v>
      </c>
      <c r="AU291" s="7">
        <v>0</v>
      </c>
      <c r="AV291" s="7">
        <v>0</v>
      </c>
      <c r="AW291" s="7">
        <v>0</v>
      </c>
      <c r="AX291" s="7">
        <v>0</v>
      </c>
      <c r="AY291" s="7">
        <v>0</v>
      </c>
      <c r="AZ291" s="7">
        <v>0</v>
      </c>
      <c r="BA291" s="7">
        <v>0</v>
      </c>
      <c r="BB291" s="7">
        <v>0</v>
      </c>
      <c r="BC291" s="7">
        <v>0</v>
      </c>
      <c r="BD291" s="7">
        <v>0</v>
      </c>
      <c r="BE291" s="7">
        <v>0</v>
      </c>
      <c r="BF291" s="7">
        <v>0</v>
      </c>
      <c r="BG291" s="7">
        <v>0</v>
      </c>
      <c r="BH291" s="7">
        <v>0</v>
      </c>
      <c r="BI291" s="7">
        <v>0</v>
      </c>
      <c r="BJ291" s="7">
        <v>0</v>
      </c>
      <c r="BK291" s="7">
        <v>120</v>
      </c>
      <c r="BL291" s="7">
        <v>0</v>
      </c>
      <c r="BM291" s="7">
        <v>0</v>
      </c>
      <c r="BN291" s="7">
        <v>0</v>
      </c>
      <c r="BO291" s="7">
        <v>0</v>
      </c>
    </row>
    <row r="292" spans="1:67" ht="84" x14ac:dyDescent="0.25">
      <c r="A292" s="5">
        <v>287</v>
      </c>
      <c r="B292" s="5">
        <v>287</v>
      </c>
      <c r="C292" s="19">
        <v>1546</v>
      </c>
      <c r="D292" s="20" t="s">
        <v>38</v>
      </c>
      <c r="E292" s="20" t="s">
        <v>271</v>
      </c>
      <c r="F292" s="20" t="s">
        <v>1020</v>
      </c>
      <c r="G292" s="20" t="s">
        <v>2053</v>
      </c>
      <c r="H292" s="6" t="s">
        <v>271</v>
      </c>
      <c r="I292" s="7">
        <f t="shared" si="20"/>
        <v>120</v>
      </c>
      <c r="J292" s="7">
        <f t="shared" si="21"/>
        <v>0</v>
      </c>
      <c r="K292" s="7">
        <f t="shared" si="22"/>
        <v>0</v>
      </c>
      <c r="L292" s="6">
        <v>97</v>
      </c>
      <c r="M292" s="20" t="s">
        <v>2667</v>
      </c>
      <c r="N292" s="6" t="s">
        <v>652</v>
      </c>
      <c r="O292" s="6" t="s">
        <v>1020</v>
      </c>
      <c r="P292" s="6" t="s">
        <v>1358</v>
      </c>
      <c r="Q292" s="6" t="s">
        <v>1356</v>
      </c>
      <c r="R292" s="6" t="s">
        <v>1359</v>
      </c>
      <c r="S292" s="6" t="s">
        <v>5398</v>
      </c>
      <c r="T292" s="6" t="s">
        <v>1776</v>
      </c>
      <c r="U292" s="6" t="s">
        <v>1948</v>
      </c>
      <c r="V292" s="6" t="s">
        <v>2015</v>
      </c>
      <c r="W292" s="6" t="s">
        <v>2187</v>
      </c>
      <c r="X292" s="7" t="s">
        <v>2053</v>
      </c>
      <c r="Y292" s="6"/>
      <c r="Z292" s="26">
        <v>14500000</v>
      </c>
      <c r="AA292" s="20" t="s">
        <v>2597</v>
      </c>
      <c r="AB292" s="6" t="s">
        <v>2463</v>
      </c>
      <c r="AC292" s="6"/>
      <c r="AD292" s="6"/>
      <c r="AE292" s="26"/>
      <c r="AF292" s="20"/>
      <c r="AG292" s="27"/>
      <c r="AH292" s="20"/>
      <c r="AI292" s="26"/>
      <c r="AJ292" s="20"/>
      <c r="AK292" s="27"/>
      <c r="AL292" s="20"/>
      <c r="AM292" s="7"/>
      <c r="AN292" s="7"/>
      <c r="AO292" s="7"/>
      <c r="AP292" s="6"/>
      <c r="AQ292" s="6"/>
      <c r="AR292" s="6"/>
      <c r="AS292" s="7">
        <f t="shared" si="23"/>
        <v>0</v>
      </c>
      <c r="AT292" s="7">
        <f t="shared" si="24"/>
        <v>0</v>
      </c>
      <c r="AU292" s="7">
        <v>120</v>
      </c>
      <c r="AV292" s="7">
        <v>0</v>
      </c>
      <c r="AW292" s="7">
        <v>0</v>
      </c>
      <c r="AX292" s="7">
        <v>0</v>
      </c>
      <c r="AY292" s="7">
        <v>0</v>
      </c>
      <c r="AZ292" s="7">
        <v>0</v>
      </c>
      <c r="BA292" s="7">
        <v>0</v>
      </c>
      <c r="BB292" s="7">
        <v>0</v>
      </c>
      <c r="BC292" s="7">
        <v>0</v>
      </c>
      <c r="BD292" s="7">
        <v>0</v>
      </c>
      <c r="BE292" s="7">
        <v>0</v>
      </c>
      <c r="BF292" s="7">
        <v>0</v>
      </c>
      <c r="BG292" s="7">
        <v>0</v>
      </c>
      <c r="BH292" s="7">
        <v>0</v>
      </c>
      <c r="BI292" s="7">
        <v>0</v>
      </c>
      <c r="BJ292" s="7">
        <v>0</v>
      </c>
      <c r="BK292" s="7">
        <v>0</v>
      </c>
      <c r="BL292" s="7">
        <v>0</v>
      </c>
      <c r="BM292" s="7">
        <v>0</v>
      </c>
      <c r="BN292" s="7">
        <v>0</v>
      </c>
      <c r="BO292" s="7">
        <v>0</v>
      </c>
    </row>
    <row r="293" spans="1:67" ht="192" x14ac:dyDescent="0.25">
      <c r="A293" s="5">
        <v>288</v>
      </c>
      <c r="B293" s="5">
        <v>288</v>
      </c>
      <c r="C293" s="19">
        <v>1547</v>
      </c>
      <c r="D293" s="20" t="s">
        <v>38</v>
      </c>
      <c r="E293" s="20" t="s">
        <v>272</v>
      </c>
      <c r="F293" s="20" t="s">
        <v>1021</v>
      </c>
      <c r="G293" s="20" t="s">
        <v>2248</v>
      </c>
      <c r="H293" s="6" t="s">
        <v>272</v>
      </c>
      <c r="I293" s="7">
        <f t="shared" si="20"/>
        <v>5</v>
      </c>
      <c r="J293" s="7">
        <f t="shared" si="21"/>
        <v>6070000</v>
      </c>
      <c r="K293" s="7">
        <f t="shared" si="22"/>
        <v>30350000</v>
      </c>
      <c r="L293" s="6">
        <v>179</v>
      </c>
      <c r="M293" s="20" t="s">
        <v>2667</v>
      </c>
      <c r="N293" s="6" t="s">
        <v>653</v>
      </c>
      <c r="O293" s="6" t="s">
        <v>1021</v>
      </c>
      <c r="P293" s="6" t="s">
        <v>1513</v>
      </c>
      <c r="Q293" s="6" t="s">
        <v>1514</v>
      </c>
      <c r="R293" s="6" t="s">
        <v>1515</v>
      </c>
      <c r="S293" s="6" t="s">
        <v>5399</v>
      </c>
      <c r="T293" s="6" t="s">
        <v>1855</v>
      </c>
      <c r="U293" s="6" t="s">
        <v>1948</v>
      </c>
      <c r="V293" s="6" t="s">
        <v>2056</v>
      </c>
      <c r="W293" s="6" t="s">
        <v>2192</v>
      </c>
      <c r="X293" s="7" t="s">
        <v>2248</v>
      </c>
      <c r="Y293" s="6"/>
      <c r="Z293" s="26">
        <v>6500000</v>
      </c>
      <c r="AA293" s="20" t="s">
        <v>2596</v>
      </c>
      <c r="AB293" s="6" t="s">
        <v>2464</v>
      </c>
      <c r="AC293" s="6"/>
      <c r="AD293" s="6"/>
      <c r="AE293" s="26">
        <v>6070000</v>
      </c>
      <c r="AF293" s="20" t="s">
        <v>6418</v>
      </c>
      <c r="AG293" s="27" t="s">
        <v>6419</v>
      </c>
      <c r="AH293" s="20" t="s">
        <v>6242</v>
      </c>
      <c r="AI293" s="26">
        <v>6070000</v>
      </c>
      <c r="AJ293" s="20" t="s">
        <v>6418</v>
      </c>
      <c r="AK293" s="27" t="s">
        <v>6419</v>
      </c>
      <c r="AL293" s="20" t="s">
        <v>6242</v>
      </c>
      <c r="AM293" s="7"/>
      <c r="AN293" s="7"/>
      <c r="AO293" s="7"/>
      <c r="AP293" s="6"/>
      <c r="AQ293" s="6"/>
      <c r="AR293" s="6"/>
      <c r="AS293" s="7">
        <f t="shared" si="23"/>
        <v>6070000</v>
      </c>
      <c r="AT293" s="7">
        <f t="shared" si="24"/>
        <v>0</v>
      </c>
      <c r="AU293" s="7">
        <v>0</v>
      </c>
      <c r="AV293" s="7">
        <v>0</v>
      </c>
      <c r="AW293" s="7">
        <v>0</v>
      </c>
      <c r="AX293" s="7">
        <v>5</v>
      </c>
      <c r="AY293" s="7">
        <v>0</v>
      </c>
      <c r="AZ293" s="7">
        <v>0</v>
      </c>
      <c r="BA293" s="7">
        <v>0</v>
      </c>
      <c r="BB293" s="7">
        <v>0</v>
      </c>
      <c r="BC293" s="7">
        <v>0</v>
      </c>
      <c r="BD293" s="7">
        <v>0</v>
      </c>
      <c r="BE293" s="7">
        <v>0</v>
      </c>
      <c r="BF293" s="7">
        <v>0</v>
      </c>
      <c r="BG293" s="7">
        <v>0</v>
      </c>
      <c r="BH293" s="7">
        <v>0</v>
      </c>
      <c r="BI293" s="7">
        <v>0</v>
      </c>
      <c r="BJ293" s="7">
        <v>0</v>
      </c>
      <c r="BK293" s="7">
        <v>0</v>
      </c>
      <c r="BL293" s="7">
        <v>0</v>
      </c>
      <c r="BM293" s="7">
        <v>0</v>
      </c>
      <c r="BN293" s="7">
        <v>0</v>
      </c>
      <c r="BO293" s="7">
        <v>0</v>
      </c>
    </row>
    <row r="294" spans="1:67" ht="156" x14ac:dyDescent="0.25">
      <c r="A294" s="5">
        <v>289</v>
      </c>
      <c r="B294" s="5">
        <v>289</v>
      </c>
      <c r="C294" s="19">
        <v>1548</v>
      </c>
      <c r="D294" s="20" t="s">
        <v>38</v>
      </c>
      <c r="E294" s="20" t="s">
        <v>273</v>
      </c>
      <c r="F294" s="20" t="s">
        <v>6137</v>
      </c>
      <c r="G294" s="20" t="s">
        <v>2248</v>
      </c>
      <c r="H294" s="6" t="s">
        <v>273</v>
      </c>
      <c r="I294" s="7">
        <f t="shared" si="20"/>
        <v>215</v>
      </c>
      <c r="J294" s="7">
        <f t="shared" si="21"/>
        <v>3600000</v>
      </c>
      <c r="K294" s="7">
        <f t="shared" si="22"/>
        <v>774000000</v>
      </c>
      <c r="L294" s="6">
        <v>179</v>
      </c>
      <c r="M294" s="20" t="s">
        <v>2665</v>
      </c>
      <c r="N294" s="6" t="s">
        <v>654</v>
      </c>
      <c r="O294" s="6" t="s">
        <v>1022</v>
      </c>
      <c r="P294" s="6" t="s">
        <v>1513</v>
      </c>
      <c r="Q294" s="6" t="s">
        <v>1514</v>
      </c>
      <c r="R294" s="6" t="s">
        <v>1515</v>
      </c>
      <c r="S294" s="6" t="s">
        <v>5400</v>
      </c>
      <c r="T294" s="6" t="s">
        <v>1855</v>
      </c>
      <c r="U294" s="6" t="s">
        <v>1948</v>
      </c>
      <c r="V294" s="6" t="s">
        <v>2056</v>
      </c>
      <c r="W294" s="6" t="s">
        <v>2192</v>
      </c>
      <c r="X294" s="7" t="s">
        <v>2248</v>
      </c>
      <c r="Y294" s="6"/>
      <c r="Z294" s="26">
        <v>3708000</v>
      </c>
      <c r="AA294" s="20" t="s">
        <v>2596</v>
      </c>
      <c r="AB294" s="6" t="s">
        <v>2465</v>
      </c>
      <c r="AC294" s="6"/>
      <c r="AD294" s="6"/>
      <c r="AE294" s="26">
        <v>3600000</v>
      </c>
      <c r="AF294" s="20" t="s">
        <v>6367</v>
      </c>
      <c r="AG294" s="27" t="s">
        <v>6368</v>
      </c>
      <c r="AH294" s="20" t="s">
        <v>6208</v>
      </c>
      <c r="AI294" s="26">
        <v>3600000</v>
      </c>
      <c r="AJ294" s="20" t="s">
        <v>6367</v>
      </c>
      <c r="AK294" s="27" t="s">
        <v>6368</v>
      </c>
      <c r="AL294" s="20" t="s">
        <v>6208</v>
      </c>
      <c r="AM294" s="7"/>
      <c r="AN294" s="7"/>
      <c r="AO294" s="7"/>
      <c r="AP294" s="6"/>
      <c r="AQ294" s="6"/>
      <c r="AR294" s="6"/>
      <c r="AS294" s="7">
        <f t="shared" si="23"/>
        <v>3600000</v>
      </c>
      <c r="AT294" s="7">
        <f t="shared" si="24"/>
        <v>0</v>
      </c>
      <c r="AU294" s="7">
        <v>0</v>
      </c>
      <c r="AV294" s="7">
        <v>200</v>
      </c>
      <c r="AW294" s="7">
        <v>0</v>
      </c>
      <c r="AX294" s="7">
        <v>5</v>
      </c>
      <c r="AY294" s="7">
        <v>0</v>
      </c>
      <c r="AZ294" s="7">
        <v>0</v>
      </c>
      <c r="BA294" s="7">
        <v>0</v>
      </c>
      <c r="BB294" s="7">
        <v>10</v>
      </c>
      <c r="BC294" s="7">
        <v>0</v>
      </c>
      <c r="BD294" s="7">
        <v>0</v>
      </c>
      <c r="BE294" s="7">
        <v>0</v>
      </c>
      <c r="BF294" s="7">
        <v>0</v>
      </c>
      <c r="BG294" s="7">
        <v>0</v>
      </c>
      <c r="BH294" s="7">
        <v>0</v>
      </c>
      <c r="BI294" s="7">
        <v>0</v>
      </c>
      <c r="BJ294" s="7">
        <v>0</v>
      </c>
      <c r="BK294" s="7">
        <v>0</v>
      </c>
      <c r="BL294" s="7">
        <v>0</v>
      </c>
      <c r="BM294" s="7">
        <v>0</v>
      </c>
      <c r="BN294" s="7">
        <v>0</v>
      </c>
      <c r="BO294" s="7">
        <v>0</v>
      </c>
    </row>
    <row r="295" spans="1:67" ht="48" x14ac:dyDescent="0.25">
      <c r="A295" s="5">
        <v>290</v>
      </c>
      <c r="B295" s="5">
        <v>290</v>
      </c>
      <c r="C295" s="19">
        <v>1550</v>
      </c>
      <c r="D295" s="20" t="s">
        <v>38</v>
      </c>
      <c r="E295" s="20" t="s">
        <v>274</v>
      </c>
      <c r="F295" s="20" t="s">
        <v>1023</v>
      </c>
      <c r="G295" s="20" t="s">
        <v>2053</v>
      </c>
      <c r="H295" s="6" t="s">
        <v>274</v>
      </c>
      <c r="I295" s="7">
        <f t="shared" si="20"/>
        <v>120</v>
      </c>
      <c r="J295" s="7">
        <f t="shared" si="21"/>
        <v>800000</v>
      </c>
      <c r="K295" s="7">
        <f t="shared" si="22"/>
        <v>96000000</v>
      </c>
      <c r="L295" s="6">
        <v>13</v>
      </c>
      <c r="M295" s="20" t="s">
        <v>2665</v>
      </c>
      <c r="N295" s="6" t="s">
        <v>655</v>
      </c>
      <c r="O295" s="6" t="s">
        <v>1023</v>
      </c>
      <c r="P295" s="6" t="s">
        <v>1458</v>
      </c>
      <c r="Q295" s="6" t="s">
        <v>1343</v>
      </c>
      <c r="R295" s="6" t="s">
        <v>1459</v>
      </c>
      <c r="S295" s="6" t="s">
        <v>5401</v>
      </c>
      <c r="T295" s="6" t="s">
        <v>1856</v>
      </c>
      <c r="U295" s="6" t="s">
        <v>1947</v>
      </c>
      <c r="V295" s="6" t="s">
        <v>2051</v>
      </c>
      <c r="W295" s="6" t="s">
        <v>2153</v>
      </c>
      <c r="X295" s="7" t="s">
        <v>2053</v>
      </c>
      <c r="Y295" s="6"/>
      <c r="Z295" s="26">
        <v>1280000</v>
      </c>
      <c r="AA295" s="20" t="s">
        <v>2597</v>
      </c>
      <c r="AB295" s="6" t="s">
        <v>2466</v>
      </c>
      <c r="AC295" s="6"/>
      <c r="AD295" s="6"/>
      <c r="AE295" s="26">
        <v>800000</v>
      </c>
      <c r="AF295" s="20" t="s">
        <v>6420</v>
      </c>
      <c r="AG295" s="27" t="s">
        <v>6421</v>
      </c>
      <c r="AH295" s="20" t="s">
        <v>5035</v>
      </c>
      <c r="AI295" s="26">
        <v>800000</v>
      </c>
      <c r="AJ295" s="20" t="s">
        <v>6420</v>
      </c>
      <c r="AK295" s="27" t="s">
        <v>6421</v>
      </c>
      <c r="AL295" s="20" t="s">
        <v>5035</v>
      </c>
      <c r="AM295" s="7"/>
      <c r="AN295" s="7"/>
      <c r="AO295" s="7"/>
      <c r="AP295" s="6"/>
      <c r="AQ295" s="6"/>
      <c r="AR295" s="6"/>
      <c r="AS295" s="7">
        <f t="shared" si="23"/>
        <v>800000</v>
      </c>
      <c r="AT295" s="7">
        <f t="shared" si="24"/>
        <v>0</v>
      </c>
      <c r="AU295" s="7">
        <v>0</v>
      </c>
      <c r="AV295" s="7">
        <v>0</v>
      </c>
      <c r="AW295" s="7">
        <v>0</v>
      </c>
      <c r="AX295" s="7">
        <v>10</v>
      </c>
      <c r="AY295" s="7">
        <v>0</v>
      </c>
      <c r="AZ295" s="7">
        <v>0</v>
      </c>
      <c r="BA295" s="7">
        <v>10</v>
      </c>
      <c r="BB295" s="7">
        <v>100</v>
      </c>
      <c r="BC295" s="7">
        <v>0</v>
      </c>
      <c r="BD295" s="7">
        <v>0</v>
      </c>
      <c r="BE295" s="7">
        <v>0</v>
      </c>
      <c r="BF295" s="7">
        <v>0</v>
      </c>
      <c r="BG295" s="7">
        <v>0</v>
      </c>
      <c r="BH295" s="7">
        <v>0</v>
      </c>
      <c r="BI295" s="7">
        <v>0</v>
      </c>
      <c r="BJ295" s="7">
        <v>0</v>
      </c>
      <c r="BK295" s="7">
        <v>0</v>
      </c>
      <c r="BL295" s="7">
        <v>0</v>
      </c>
      <c r="BM295" s="7">
        <v>0</v>
      </c>
      <c r="BN295" s="7">
        <v>0</v>
      </c>
      <c r="BO295" s="7">
        <v>0</v>
      </c>
    </row>
    <row r="296" spans="1:67" ht="180" x14ac:dyDescent="0.25">
      <c r="A296" s="5">
        <v>291</v>
      </c>
      <c r="B296" s="5">
        <v>291</v>
      </c>
      <c r="C296" s="19">
        <v>1573</v>
      </c>
      <c r="D296" s="20" t="s">
        <v>38</v>
      </c>
      <c r="E296" s="20" t="s">
        <v>6138</v>
      </c>
      <c r="F296" s="20" t="s">
        <v>1024</v>
      </c>
      <c r="G296" s="20" t="s">
        <v>2061</v>
      </c>
      <c r="H296" s="6" t="s">
        <v>275</v>
      </c>
      <c r="I296" s="7">
        <f t="shared" si="20"/>
        <v>0</v>
      </c>
      <c r="J296" s="7">
        <f t="shared" si="21"/>
        <v>0</v>
      </c>
      <c r="K296" s="7">
        <f t="shared" si="22"/>
        <v>0</v>
      </c>
      <c r="L296" s="6">
        <v>61</v>
      </c>
      <c r="M296" s="20" t="s">
        <v>2667</v>
      </c>
      <c r="N296" s="6" t="s">
        <v>656</v>
      </c>
      <c r="O296" s="6" t="s">
        <v>1024</v>
      </c>
      <c r="P296" s="6" t="s">
        <v>1516</v>
      </c>
      <c r="Q296" s="6" t="s">
        <v>1356</v>
      </c>
      <c r="R296" s="6" t="s">
        <v>1517</v>
      </c>
      <c r="S296" s="6" t="s">
        <v>5402</v>
      </c>
      <c r="T296" s="6" t="s">
        <v>1857</v>
      </c>
      <c r="U296" s="6" t="s">
        <v>1948</v>
      </c>
      <c r="V296" s="6" t="s">
        <v>2068</v>
      </c>
      <c r="W296" s="6" t="s">
        <v>2161</v>
      </c>
      <c r="X296" s="7" t="s">
        <v>2061</v>
      </c>
      <c r="Y296" s="6"/>
      <c r="Z296" s="26">
        <v>4325000</v>
      </c>
      <c r="AA296" s="20" t="s">
        <v>2640</v>
      </c>
      <c r="AB296" s="6" t="s">
        <v>2467</v>
      </c>
      <c r="AC296" s="6"/>
      <c r="AD296" s="6"/>
      <c r="AE296" s="26"/>
      <c r="AF296" s="20"/>
      <c r="AG296" s="27"/>
      <c r="AH296" s="20"/>
      <c r="AI296" s="26"/>
      <c r="AJ296" s="20"/>
      <c r="AK296" s="27"/>
      <c r="AL296" s="20"/>
      <c r="AM296" s="7"/>
      <c r="AN296" s="7"/>
      <c r="AO296" s="7"/>
      <c r="AP296" s="6"/>
      <c r="AQ296" s="6"/>
      <c r="AR296" s="6"/>
      <c r="AS296" s="7">
        <f t="shared" si="23"/>
        <v>0</v>
      </c>
      <c r="AT296" s="7">
        <f t="shared" si="24"/>
        <v>0</v>
      </c>
      <c r="AU296" s="7">
        <v>0</v>
      </c>
      <c r="AV296" s="7">
        <v>0</v>
      </c>
      <c r="AW296" s="7">
        <v>0</v>
      </c>
      <c r="AX296" s="7">
        <v>0</v>
      </c>
      <c r="AY296" s="7">
        <v>0</v>
      </c>
      <c r="AZ296" s="7">
        <v>0</v>
      </c>
      <c r="BA296" s="7">
        <v>0</v>
      </c>
      <c r="BB296" s="7">
        <v>0</v>
      </c>
      <c r="BC296" s="7">
        <v>0</v>
      </c>
      <c r="BD296" s="7">
        <v>0</v>
      </c>
      <c r="BE296" s="7">
        <v>0</v>
      </c>
      <c r="BF296" s="7">
        <v>0</v>
      </c>
      <c r="BG296" s="7">
        <v>0</v>
      </c>
      <c r="BH296" s="7">
        <v>0</v>
      </c>
      <c r="BI296" s="7">
        <v>0</v>
      </c>
      <c r="BJ296" s="7">
        <v>0</v>
      </c>
      <c r="BK296" s="7">
        <v>0</v>
      </c>
      <c r="BL296" s="7">
        <v>0</v>
      </c>
      <c r="BM296" s="7">
        <v>0</v>
      </c>
      <c r="BN296" s="7">
        <v>0</v>
      </c>
      <c r="BO296" s="7">
        <v>0</v>
      </c>
    </row>
    <row r="297" spans="1:67" ht="216" x14ac:dyDescent="0.25">
      <c r="A297" s="5">
        <v>292</v>
      </c>
      <c r="B297" s="5">
        <v>292</v>
      </c>
      <c r="C297" s="19">
        <v>1576</v>
      </c>
      <c r="D297" s="20">
        <v>2</v>
      </c>
      <c r="E297" s="20" t="s">
        <v>6702</v>
      </c>
      <c r="F297" s="20" t="s">
        <v>6703</v>
      </c>
      <c r="G297" s="20" t="s">
        <v>2053</v>
      </c>
      <c r="H297" s="6" t="s">
        <v>276</v>
      </c>
      <c r="I297" s="7">
        <f t="shared" si="20"/>
        <v>0</v>
      </c>
      <c r="J297" s="7">
        <f t="shared" si="21"/>
        <v>7700000</v>
      </c>
      <c r="K297" s="7">
        <f t="shared" si="22"/>
        <v>0</v>
      </c>
      <c r="L297" s="6">
        <v>11</v>
      </c>
      <c r="M297" s="20" t="s">
        <v>2667</v>
      </c>
      <c r="N297" s="6" t="s">
        <v>6702</v>
      </c>
      <c r="O297" s="6" t="s">
        <v>6703</v>
      </c>
      <c r="P297" s="6" t="s">
        <v>1448</v>
      </c>
      <c r="Q297" s="6" t="s">
        <v>6741</v>
      </c>
      <c r="R297" s="6" t="s">
        <v>1449</v>
      </c>
      <c r="S297" s="6" t="s">
        <v>6742</v>
      </c>
      <c r="T297" s="6" t="s">
        <v>6743</v>
      </c>
      <c r="U297" s="6" t="s">
        <v>1947</v>
      </c>
      <c r="V297" s="6" t="s">
        <v>1995</v>
      </c>
      <c r="W297" s="6" t="s">
        <v>2160</v>
      </c>
      <c r="X297" s="7" t="s">
        <v>2053</v>
      </c>
      <c r="Y297" s="6"/>
      <c r="Z297" s="26">
        <v>9956933</v>
      </c>
      <c r="AA297" s="20" t="s">
        <v>2597</v>
      </c>
      <c r="AB297" s="6" t="s">
        <v>2468</v>
      </c>
      <c r="AC297" s="6"/>
      <c r="AD297" s="6"/>
      <c r="AE297" s="26">
        <v>7700000</v>
      </c>
      <c r="AF297" s="20" t="s">
        <v>6774</v>
      </c>
      <c r="AG297" s="27" t="s">
        <v>6775</v>
      </c>
      <c r="AH297" s="20" t="s">
        <v>6776</v>
      </c>
      <c r="AI297" s="26"/>
      <c r="AJ297" s="20"/>
      <c r="AK297" s="27"/>
      <c r="AL297" s="20"/>
      <c r="AM297" s="7">
        <v>7700000</v>
      </c>
      <c r="AN297" s="7"/>
      <c r="AO297" s="7"/>
      <c r="AP297" s="6" t="s">
        <v>6751</v>
      </c>
      <c r="AQ297" s="6"/>
      <c r="AR297" s="6"/>
      <c r="AS297" s="7">
        <f t="shared" si="23"/>
        <v>7700000</v>
      </c>
      <c r="AT297" s="7">
        <f t="shared" si="24"/>
        <v>7700000</v>
      </c>
      <c r="AU297" s="7">
        <v>0</v>
      </c>
      <c r="AV297" s="7">
        <v>0</v>
      </c>
      <c r="AW297" s="7">
        <v>0</v>
      </c>
      <c r="AX297" s="7">
        <v>0</v>
      </c>
      <c r="AY297" s="7">
        <v>0</v>
      </c>
      <c r="AZ297" s="7">
        <v>0</v>
      </c>
      <c r="BA297" s="7">
        <v>0</v>
      </c>
      <c r="BB297" s="7">
        <v>0</v>
      </c>
      <c r="BC297" s="7">
        <v>0</v>
      </c>
      <c r="BD297" s="7">
        <v>0</v>
      </c>
      <c r="BE297" s="7">
        <v>0</v>
      </c>
      <c r="BF297" s="7">
        <v>0</v>
      </c>
      <c r="BG297" s="7">
        <v>0</v>
      </c>
      <c r="BH297" s="7">
        <v>0</v>
      </c>
      <c r="BI297" s="7">
        <v>0</v>
      </c>
      <c r="BJ297" s="7">
        <v>0</v>
      </c>
      <c r="BK297" s="7">
        <v>0</v>
      </c>
      <c r="BL297" s="7">
        <v>0</v>
      </c>
      <c r="BM297" s="7">
        <v>0</v>
      </c>
      <c r="BN297" s="7">
        <v>0</v>
      </c>
      <c r="BO297" s="7">
        <v>0</v>
      </c>
    </row>
    <row r="298" spans="1:67" ht="36" x14ac:dyDescent="0.25">
      <c r="A298" s="5">
        <v>293</v>
      </c>
      <c r="B298" s="5">
        <v>293</v>
      </c>
      <c r="C298" s="19">
        <v>1578</v>
      </c>
      <c r="D298" s="20" t="s">
        <v>38</v>
      </c>
      <c r="E298" s="20" t="s">
        <v>277</v>
      </c>
      <c r="F298" s="20" t="s">
        <v>1025</v>
      </c>
      <c r="G298" s="20" t="s">
        <v>2250</v>
      </c>
      <c r="H298" s="6" t="s">
        <v>277</v>
      </c>
      <c r="I298" s="7">
        <f t="shared" si="20"/>
        <v>5</v>
      </c>
      <c r="J298" s="7">
        <f t="shared" si="21"/>
        <v>0</v>
      </c>
      <c r="K298" s="7">
        <f t="shared" si="22"/>
        <v>0</v>
      </c>
      <c r="L298" s="6">
        <v>22</v>
      </c>
      <c r="M298" s="20" t="s">
        <v>2667</v>
      </c>
      <c r="N298" s="6" t="s">
        <v>657</v>
      </c>
      <c r="O298" s="6" t="s">
        <v>1025</v>
      </c>
      <c r="P298" s="6" t="s">
        <v>1339</v>
      </c>
      <c r="Q298" s="6" t="s">
        <v>1340</v>
      </c>
      <c r="R298" s="6" t="s">
        <v>1341</v>
      </c>
      <c r="S298" s="6" t="s">
        <v>5403</v>
      </c>
      <c r="T298" s="6" t="s">
        <v>1768</v>
      </c>
      <c r="U298" s="6" t="s">
        <v>1946</v>
      </c>
      <c r="V298" s="6" t="s">
        <v>2069</v>
      </c>
      <c r="W298" s="6" t="s">
        <v>2184</v>
      </c>
      <c r="X298" s="7" t="s">
        <v>2250</v>
      </c>
      <c r="Y298" s="6"/>
      <c r="Z298" s="26">
        <v>580000</v>
      </c>
      <c r="AA298" s="20" t="s">
        <v>2597</v>
      </c>
      <c r="AB298" s="6" t="s">
        <v>2405</v>
      </c>
      <c r="AC298" s="6"/>
      <c r="AD298" s="6"/>
      <c r="AE298" s="26"/>
      <c r="AF298" s="20"/>
      <c r="AG298" s="27"/>
      <c r="AH298" s="20"/>
      <c r="AI298" s="26"/>
      <c r="AJ298" s="20"/>
      <c r="AK298" s="27"/>
      <c r="AL298" s="20"/>
      <c r="AM298" s="7"/>
      <c r="AN298" s="7"/>
      <c r="AO298" s="7"/>
      <c r="AP298" s="6"/>
      <c r="AQ298" s="6"/>
      <c r="AR298" s="6"/>
      <c r="AS298" s="7">
        <f t="shared" si="23"/>
        <v>0</v>
      </c>
      <c r="AT298" s="7">
        <f t="shared" si="24"/>
        <v>0</v>
      </c>
      <c r="AU298" s="7">
        <v>0</v>
      </c>
      <c r="AV298" s="7">
        <v>0</v>
      </c>
      <c r="AW298" s="7">
        <v>0</v>
      </c>
      <c r="AX298" s="7">
        <v>0</v>
      </c>
      <c r="AY298" s="7">
        <v>0</v>
      </c>
      <c r="AZ298" s="7">
        <v>0</v>
      </c>
      <c r="BA298" s="7">
        <v>5</v>
      </c>
      <c r="BB298" s="7">
        <v>0</v>
      </c>
      <c r="BC298" s="7">
        <v>0</v>
      </c>
      <c r="BD298" s="7">
        <v>0</v>
      </c>
      <c r="BE298" s="7">
        <v>0</v>
      </c>
      <c r="BF298" s="7">
        <v>0</v>
      </c>
      <c r="BG298" s="7">
        <v>0</v>
      </c>
      <c r="BH298" s="7">
        <v>0</v>
      </c>
      <c r="BI298" s="7">
        <v>0</v>
      </c>
      <c r="BJ298" s="7">
        <v>0</v>
      </c>
      <c r="BK298" s="7">
        <v>0</v>
      </c>
      <c r="BL298" s="7">
        <v>0</v>
      </c>
      <c r="BM298" s="7">
        <v>0</v>
      </c>
      <c r="BN298" s="7">
        <v>0</v>
      </c>
      <c r="BO298" s="7">
        <v>0</v>
      </c>
    </row>
    <row r="299" spans="1:67" ht="204" x14ac:dyDescent="0.25">
      <c r="A299" s="5">
        <v>294</v>
      </c>
      <c r="B299" s="5">
        <v>294</v>
      </c>
      <c r="C299" s="19">
        <v>1586</v>
      </c>
      <c r="D299" s="20" t="s">
        <v>38</v>
      </c>
      <c r="E299" s="20" t="s">
        <v>6139</v>
      </c>
      <c r="F299" s="20" t="s">
        <v>6140</v>
      </c>
      <c r="G299" s="20" t="s">
        <v>2053</v>
      </c>
      <c r="H299" s="6" t="s">
        <v>278</v>
      </c>
      <c r="I299" s="7">
        <f t="shared" si="20"/>
        <v>35</v>
      </c>
      <c r="J299" s="7">
        <f t="shared" si="21"/>
        <v>0</v>
      </c>
      <c r="K299" s="7">
        <f t="shared" si="22"/>
        <v>0</v>
      </c>
      <c r="L299" s="6">
        <v>19</v>
      </c>
      <c r="M299" s="20" t="s">
        <v>2667</v>
      </c>
      <c r="N299" s="6" t="s">
        <v>658</v>
      </c>
      <c r="O299" s="6" t="s">
        <v>1026</v>
      </c>
      <c r="P299" s="6" t="s">
        <v>1273</v>
      </c>
      <c r="Q299" s="6" t="s">
        <v>1274</v>
      </c>
      <c r="R299" s="6" t="s">
        <v>1275</v>
      </c>
      <c r="S299" s="6" t="s">
        <v>5404</v>
      </c>
      <c r="T299" s="6" t="s">
        <v>1737</v>
      </c>
      <c r="U299" s="6" t="s">
        <v>1946</v>
      </c>
      <c r="V299" s="6" t="s">
        <v>1982</v>
      </c>
      <c r="W299" s="6" t="s">
        <v>2162</v>
      </c>
      <c r="X299" s="7" t="s">
        <v>2053</v>
      </c>
      <c r="Y299" s="6"/>
      <c r="Z299" s="26">
        <v>4800000</v>
      </c>
      <c r="AA299" s="20" t="s">
        <v>2612</v>
      </c>
      <c r="AB299" s="6" t="s">
        <v>2469</v>
      </c>
      <c r="AC299" s="6"/>
      <c r="AD299" s="6"/>
      <c r="AE299" s="26"/>
      <c r="AF299" s="20"/>
      <c r="AG299" s="27"/>
      <c r="AH299" s="20"/>
      <c r="AI299" s="26"/>
      <c r="AJ299" s="20"/>
      <c r="AK299" s="27"/>
      <c r="AL299" s="20"/>
      <c r="AM299" s="7"/>
      <c r="AN299" s="7"/>
      <c r="AO299" s="7"/>
      <c r="AP299" s="6"/>
      <c r="AQ299" s="6"/>
      <c r="AR299" s="6"/>
      <c r="AS299" s="7">
        <f t="shared" si="23"/>
        <v>0</v>
      </c>
      <c r="AT299" s="7">
        <f t="shared" si="24"/>
        <v>0</v>
      </c>
      <c r="AU299" s="7">
        <v>0</v>
      </c>
      <c r="AV299" s="7">
        <v>0</v>
      </c>
      <c r="AW299" s="7">
        <v>0</v>
      </c>
      <c r="AX299" s="7">
        <v>5</v>
      </c>
      <c r="AY299" s="7">
        <v>0</v>
      </c>
      <c r="AZ299" s="7">
        <v>0</v>
      </c>
      <c r="BA299" s="7">
        <v>30</v>
      </c>
      <c r="BB299" s="7">
        <v>0</v>
      </c>
      <c r="BC299" s="7">
        <v>0</v>
      </c>
      <c r="BD299" s="7">
        <v>0</v>
      </c>
      <c r="BE299" s="7">
        <v>0</v>
      </c>
      <c r="BF299" s="7">
        <v>0</v>
      </c>
      <c r="BG299" s="7">
        <v>0</v>
      </c>
      <c r="BH299" s="7">
        <v>0</v>
      </c>
      <c r="BI299" s="7">
        <v>0</v>
      </c>
      <c r="BJ299" s="7">
        <v>0</v>
      </c>
      <c r="BK299" s="7">
        <v>0</v>
      </c>
      <c r="BL299" s="7">
        <v>0</v>
      </c>
      <c r="BM299" s="7">
        <v>0</v>
      </c>
      <c r="BN299" s="7">
        <v>0</v>
      </c>
      <c r="BO299" s="7">
        <v>0</v>
      </c>
    </row>
    <row r="300" spans="1:67" ht="120" x14ac:dyDescent="0.25">
      <c r="A300" s="5">
        <v>295</v>
      </c>
      <c r="B300" s="5">
        <v>295</v>
      </c>
      <c r="C300" s="19">
        <v>1587</v>
      </c>
      <c r="D300" s="20" t="s">
        <v>38</v>
      </c>
      <c r="E300" s="20" t="s">
        <v>6141</v>
      </c>
      <c r="F300" s="20" t="s">
        <v>6142</v>
      </c>
      <c r="G300" s="20" t="s">
        <v>2053</v>
      </c>
      <c r="H300" s="6" t="s">
        <v>279</v>
      </c>
      <c r="I300" s="7">
        <f t="shared" si="20"/>
        <v>0</v>
      </c>
      <c r="J300" s="7">
        <f t="shared" si="21"/>
        <v>4500000</v>
      </c>
      <c r="K300" s="7">
        <f t="shared" si="22"/>
        <v>0</v>
      </c>
      <c r="L300" s="6">
        <v>19</v>
      </c>
      <c r="M300" s="20" t="s">
        <v>2667</v>
      </c>
      <c r="N300" s="6" t="s">
        <v>659</v>
      </c>
      <c r="O300" s="6" t="s">
        <v>1027</v>
      </c>
      <c r="P300" s="6" t="s">
        <v>1273</v>
      </c>
      <c r="Q300" s="6" t="s">
        <v>1274</v>
      </c>
      <c r="R300" s="6" t="s">
        <v>1275</v>
      </c>
      <c r="S300" s="6" t="s">
        <v>5405</v>
      </c>
      <c r="T300" s="6" t="s">
        <v>1737</v>
      </c>
      <c r="U300" s="6" t="s">
        <v>1946</v>
      </c>
      <c r="V300" s="6" t="s">
        <v>1982</v>
      </c>
      <c r="W300" s="6" t="s">
        <v>2162</v>
      </c>
      <c r="X300" s="7" t="s">
        <v>2053</v>
      </c>
      <c r="Y300" s="6"/>
      <c r="Z300" s="26">
        <v>5400000</v>
      </c>
      <c r="AA300" s="20" t="s">
        <v>2612</v>
      </c>
      <c r="AB300" s="6" t="s">
        <v>2470</v>
      </c>
      <c r="AC300" s="6"/>
      <c r="AD300" s="6"/>
      <c r="AE300" s="26">
        <v>4500000</v>
      </c>
      <c r="AF300" s="20" t="s">
        <v>6259</v>
      </c>
      <c r="AG300" s="27" t="s">
        <v>6260</v>
      </c>
      <c r="AH300" s="20" t="s">
        <v>5035</v>
      </c>
      <c r="AI300" s="26">
        <v>4500000</v>
      </c>
      <c r="AJ300" s="20" t="s">
        <v>6259</v>
      </c>
      <c r="AK300" s="27" t="s">
        <v>6260</v>
      </c>
      <c r="AL300" s="20" t="s">
        <v>5035</v>
      </c>
      <c r="AM300" s="7"/>
      <c r="AN300" s="7"/>
      <c r="AO300" s="7"/>
      <c r="AP300" s="6"/>
      <c r="AQ300" s="6"/>
      <c r="AR300" s="6"/>
      <c r="AS300" s="7">
        <f t="shared" si="23"/>
        <v>4500000</v>
      </c>
      <c r="AT300" s="7">
        <f t="shared" si="24"/>
        <v>0</v>
      </c>
      <c r="AU300" s="7">
        <v>0</v>
      </c>
      <c r="AV300" s="7">
        <v>0</v>
      </c>
      <c r="AW300" s="7">
        <v>0</v>
      </c>
      <c r="AX300" s="7">
        <v>0</v>
      </c>
      <c r="AY300" s="7">
        <v>0</v>
      </c>
      <c r="AZ300" s="7">
        <v>0</v>
      </c>
      <c r="BA300" s="7">
        <v>0</v>
      </c>
      <c r="BB300" s="7">
        <v>0</v>
      </c>
      <c r="BC300" s="7">
        <v>0</v>
      </c>
      <c r="BD300" s="7">
        <v>0</v>
      </c>
      <c r="BE300" s="7">
        <v>0</v>
      </c>
      <c r="BF300" s="7">
        <v>0</v>
      </c>
      <c r="BG300" s="7">
        <v>0</v>
      </c>
      <c r="BH300" s="7">
        <v>0</v>
      </c>
      <c r="BI300" s="7">
        <v>0</v>
      </c>
      <c r="BJ300" s="7">
        <v>0</v>
      </c>
      <c r="BK300" s="7">
        <v>0</v>
      </c>
      <c r="BL300" s="7">
        <v>0</v>
      </c>
      <c r="BM300" s="7">
        <v>0</v>
      </c>
      <c r="BN300" s="7">
        <v>0</v>
      </c>
      <c r="BO300" s="7">
        <v>0</v>
      </c>
    </row>
    <row r="301" spans="1:67" ht="228" x14ac:dyDescent="0.25">
      <c r="A301" s="5">
        <v>296</v>
      </c>
      <c r="B301" s="5">
        <v>296</v>
      </c>
      <c r="C301" s="19">
        <v>1590</v>
      </c>
      <c r="D301" s="20" t="s">
        <v>38</v>
      </c>
      <c r="E301" s="20" t="s">
        <v>6143</v>
      </c>
      <c r="F301" s="20" t="s">
        <v>6144</v>
      </c>
      <c r="G301" s="20" t="s">
        <v>2053</v>
      </c>
      <c r="H301" s="6" t="s">
        <v>280</v>
      </c>
      <c r="I301" s="7">
        <f t="shared" si="20"/>
        <v>10</v>
      </c>
      <c r="J301" s="7">
        <f t="shared" si="21"/>
        <v>13000000</v>
      </c>
      <c r="K301" s="7">
        <f t="shared" si="22"/>
        <v>130000000</v>
      </c>
      <c r="L301" s="6">
        <v>19</v>
      </c>
      <c r="M301" s="20" t="s">
        <v>2667</v>
      </c>
      <c r="N301" s="6" t="s">
        <v>660</v>
      </c>
      <c r="O301" s="6" t="s">
        <v>1028</v>
      </c>
      <c r="P301" s="6" t="s">
        <v>1273</v>
      </c>
      <c r="Q301" s="6" t="s">
        <v>1274</v>
      </c>
      <c r="R301" s="6" t="s">
        <v>1275</v>
      </c>
      <c r="S301" s="6" t="s">
        <v>5406</v>
      </c>
      <c r="T301" s="6" t="s">
        <v>1737</v>
      </c>
      <c r="U301" s="6" t="s">
        <v>1946</v>
      </c>
      <c r="V301" s="6" t="s">
        <v>1982</v>
      </c>
      <c r="W301" s="6" t="s">
        <v>2162</v>
      </c>
      <c r="X301" s="7" t="s">
        <v>2053</v>
      </c>
      <c r="Y301" s="6"/>
      <c r="Z301" s="26">
        <v>10200000</v>
      </c>
      <c r="AA301" s="20" t="s">
        <v>2612</v>
      </c>
      <c r="AB301" s="6" t="s">
        <v>2471</v>
      </c>
      <c r="AC301" s="6"/>
      <c r="AD301" s="6"/>
      <c r="AE301" s="26">
        <v>13000000</v>
      </c>
      <c r="AF301" s="20" t="s">
        <v>6259</v>
      </c>
      <c r="AG301" s="27" t="s">
        <v>6260</v>
      </c>
      <c r="AH301" s="20" t="s">
        <v>5035</v>
      </c>
      <c r="AI301" s="26">
        <v>13000000</v>
      </c>
      <c r="AJ301" s="20" t="s">
        <v>6259</v>
      </c>
      <c r="AK301" s="27" t="s">
        <v>6260</v>
      </c>
      <c r="AL301" s="20" t="s">
        <v>5035</v>
      </c>
      <c r="AM301" s="7"/>
      <c r="AN301" s="7"/>
      <c r="AO301" s="7"/>
      <c r="AP301" s="6"/>
      <c r="AQ301" s="6"/>
      <c r="AR301" s="6"/>
      <c r="AS301" s="7">
        <f t="shared" si="23"/>
        <v>13000000</v>
      </c>
      <c r="AT301" s="7">
        <f t="shared" si="24"/>
        <v>0</v>
      </c>
      <c r="AU301" s="7">
        <v>0</v>
      </c>
      <c r="AV301" s="7">
        <v>0</v>
      </c>
      <c r="AW301" s="7">
        <v>0</v>
      </c>
      <c r="AX301" s="7">
        <v>0</v>
      </c>
      <c r="AY301" s="7">
        <v>0</v>
      </c>
      <c r="AZ301" s="7">
        <v>0</v>
      </c>
      <c r="BA301" s="7">
        <v>10</v>
      </c>
      <c r="BB301" s="7">
        <v>0</v>
      </c>
      <c r="BC301" s="7">
        <v>0</v>
      </c>
      <c r="BD301" s="7">
        <v>0</v>
      </c>
      <c r="BE301" s="7">
        <v>0</v>
      </c>
      <c r="BF301" s="7">
        <v>0</v>
      </c>
      <c r="BG301" s="7">
        <v>0</v>
      </c>
      <c r="BH301" s="7">
        <v>0</v>
      </c>
      <c r="BI301" s="7">
        <v>0</v>
      </c>
      <c r="BJ301" s="7">
        <v>0</v>
      </c>
      <c r="BK301" s="7">
        <v>0</v>
      </c>
      <c r="BL301" s="7">
        <v>0</v>
      </c>
      <c r="BM301" s="7">
        <v>0</v>
      </c>
      <c r="BN301" s="7">
        <v>0</v>
      </c>
      <c r="BO301" s="7">
        <v>0</v>
      </c>
    </row>
    <row r="302" spans="1:67" ht="48" x14ac:dyDescent="0.25">
      <c r="A302" s="5">
        <v>297</v>
      </c>
      <c r="B302" s="5">
        <v>297</v>
      </c>
      <c r="C302" s="19">
        <v>1595</v>
      </c>
      <c r="D302" s="20" t="s">
        <v>38</v>
      </c>
      <c r="E302" s="20" t="s">
        <v>281</v>
      </c>
      <c r="F302" s="20" t="s">
        <v>1029</v>
      </c>
      <c r="G302" s="20" t="s">
        <v>2053</v>
      </c>
      <c r="H302" s="6" t="s">
        <v>281</v>
      </c>
      <c r="I302" s="7">
        <f t="shared" si="20"/>
        <v>930</v>
      </c>
      <c r="J302" s="7">
        <f t="shared" si="21"/>
        <v>0</v>
      </c>
      <c r="K302" s="7">
        <f t="shared" si="22"/>
        <v>0</v>
      </c>
      <c r="L302" s="6">
        <v>165</v>
      </c>
      <c r="M302" s="20" t="s">
        <v>2667</v>
      </c>
      <c r="N302" s="6" t="s">
        <v>661</v>
      </c>
      <c r="O302" s="6" t="s">
        <v>1029</v>
      </c>
      <c r="P302" s="6" t="s">
        <v>1518</v>
      </c>
      <c r="Q302" s="6" t="s">
        <v>1274</v>
      </c>
      <c r="R302" s="6" t="s">
        <v>1519</v>
      </c>
      <c r="S302" s="6" t="s">
        <v>5407</v>
      </c>
      <c r="T302" s="6" t="s">
        <v>1858</v>
      </c>
      <c r="U302" s="6" t="s">
        <v>1947</v>
      </c>
      <c r="V302" s="6" t="s">
        <v>1958</v>
      </c>
      <c r="W302" s="6" t="s">
        <v>2172</v>
      </c>
      <c r="X302" s="7" t="s">
        <v>2053</v>
      </c>
      <c r="Y302" s="6"/>
      <c r="Z302" s="26">
        <v>140800</v>
      </c>
      <c r="AA302" s="20" t="s">
        <v>2641</v>
      </c>
      <c r="AB302" s="6" t="s">
        <v>2472</v>
      </c>
      <c r="AC302" s="6"/>
      <c r="AD302" s="6"/>
      <c r="AE302" s="26"/>
      <c r="AF302" s="20"/>
      <c r="AG302" s="27"/>
      <c r="AH302" s="20"/>
      <c r="AI302" s="26"/>
      <c r="AJ302" s="20"/>
      <c r="AK302" s="27"/>
      <c r="AL302" s="20"/>
      <c r="AM302" s="7"/>
      <c r="AN302" s="7"/>
      <c r="AO302" s="7"/>
      <c r="AP302" s="6"/>
      <c r="AQ302" s="6"/>
      <c r="AR302" s="6"/>
      <c r="AS302" s="7">
        <f t="shared" si="23"/>
        <v>0</v>
      </c>
      <c r="AT302" s="7">
        <f t="shared" si="24"/>
        <v>0</v>
      </c>
      <c r="AU302" s="7">
        <v>0</v>
      </c>
      <c r="AV302" s="7">
        <v>250</v>
      </c>
      <c r="AW302" s="7">
        <v>0</v>
      </c>
      <c r="AX302" s="7">
        <v>0</v>
      </c>
      <c r="AY302" s="7">
        <v>50</v>
      </c>
      <c r="AZ302" s="7">
        <v>0</v>
      </c>
      <c r="BA302" s="7">
        <v>0</v>
      </c>
      <c r="BB302" s="7">
        <v>500</v>
      </c>
      <c r="BC302" s="7">
        <v>0</v>
      </c>
      <c r="BD302" s="7">
        <v>40</v>
      </c>
      <c r="BE302" s="7">
        <v>0</v>
      </c>
      <c r="BF302" s="7">
        <v>0</v>
      </c>
      <c r="BG302" s="7">
        <v>0</v>
      </c>
      <c r="BH302" s="7">
        <v>0</v>
      </c>
      <c r="BI302" s="7">
        <v>0</v>
      </c>
      <c r="BJ302" s="7">
        <v>50</v>
      </c>
      <c r="BK302" s="7">
        <v>40</v>
      </c>
      <c r="BL302" s="7">
        <v>0</v>
      </c>
      <c r="BM302" s="7">
        <v>0</v>
      </c>
      <c r="BN302" s="7">
        <v>0</v>
      </c>
      <c r="BO302" s="7">
        <v>0</v>
      </c>
    </row>
    <row r="303" spans="1:67" ht="168" x14ac:dyDescent="0.25">
      <c r="A303" s="5">
        <v>298</v>
      </c>
      <c r="B303" s="5">
        <v>298</v>
      </c>
      <c r="C303" s="19">
        <v>1607</v>
      </c>
      <c r="D303" s="20" t="s">
        <v>38</v>
      </c>
      <c r="E303" s="20" t="s">
        <v>6648</v>
      </c>
      <c r="F303" s="20" t="s">
        <v>6647</v>
      </c>
      <c r="G303" s="20" t="s">
        <v>2053</v>
      </c>
      <c r="H303" s="6" t="s">
        <v>282</v>
      </c>
      <c r="I303" s="7">
        <f t="shared" si="20"/>
        <v>120</v>
      </c>
      <c r="J303" s="7">
        <f t="shared" si="21"/>
        <v>42000000</v>
      </c>
      <c r="K303" s="7">
        <f t="shared" si="22"/>
        <v>5040000000</v>
      </c>
      <c r="L303" s="6">
        <v>38</v>
      </c>
      <c r="M303" s="20" t="s">
        <v>2667</v>
      </c>
      <c r="N303" s="6" t="s">
        <v>6646</v>
      </c>
      <c r="O303" s="6" t="s">
        <v>6647</v>
      </c>
      <c r="P303" s="6" t="s">
        <v>1475</v>
      </c>
      <c r="Q303" s="6" t="s">
        <v>1444</v>
      </c>
      <c r="R303" s="6" t="s">
        <v>1476</v>
      </c>
      <c r="S303" s="6" t="s">
        <v>5408</v>
      </c>
      <c r="T303" s="6" t="s">
        <v>1859</v>
      </c>
      <c r="U303" s="6" t="s">
        <v>1948</v>
      </c>
      <c r="V303" s="6" t="s">
        <v>1958</v>
      </c>
      <c r="W303" s="6" t="s">
        <v>2207</v>
      </c>
      <c r="X303" s="7" t="s">
        <v>2053</v>
      </c>
      <c r="Y303" s="6"/>
      <c r="Z303" s="26">
        <v>46200000</v>
      </c>
      <c r="AA303" s="20" t="s">
        <v>2625</v>
      </c>
      <c r="AB303" s="6" t="s">
        <v>2473</v>
      </c>
      <c r="AC303" s="6"/>
      <c r="AD303" s="6"/>
      <c r="AE303" s="26">
        <v>42000000</v>
      </c>
      <c r="AF303" s="20" t="s">
        <v>6224</v>
      </c>
      <c r="AG303" s="27" t="s">
        <v>6294</v>
      </c>
      <c r="AH303" s="20" t="s">
        <v>5035</v>
      </c>
      <c r="AI303" s="26">
        <v>42000000</v>
      </c>
      <c r="AJ303" s="20" t="s">
        <v>6224</v>
      </c>
      <c r="AK303" s="27" t="s">
        <v>6294</v>
      </c>
      <c r="AL303" s="20" t="s">
        <v>5035</v>
      </c>
      <c r="AM303" s="7"/>
      <c r="AN303" s="7"/>
      <c r="AO303" s="7"/>
      <c r="AP303" s="6"/>
      <c r="AQ303" s="6"/>
      <c r="AR303" s="6"/>
      <c r="AS303" s="7">
        <f t="shared" si="23"/>
        <v>42000000</v>
      </c>
      <c r="AT303" s="7">
        <f t="shared" si="24"/>
        <v>0</v>
      </c>
      <c r="AU303" s="7">
        <v>80</v>
      </c>
      <c r="AV303" s="7">
        <v>0</v>
      </c>
      <c r="AW303" s="7">
        <v>0</v>
      </c>
      <c r="AX303" s="7">
        <v>0</v>
      </c>
      <c r="AY303" s="7">
        <v>0</v>
      </c>
      <c r="AZ303" s="7">
        <v>0</v>
      </c>
      <c r="BA303" s="7">
        <v>0</v>
      </c>
      <c r="BB303" s="7">
        <v>40</v>
      </c>
      <c r="BC303" s="7">
        <v>0</v>
      </c>
      <c r="BD303" s="7">
        <v>0</v>
      </c>
      <c r="BE303" s="7">
        <v>0</v>
      </c>
      <c r="BF303" s="7">
        <v>0</v>
      </c>
      <c r="BG303" s="7">
        <v>0</v>
      </c>
      <c r="BH303" s="7">
        <v>0</v>
      </c>
      <c r="BI303" s="7">
        <v>0</v>
      </c>
      <c r="BJ303" s="7">
        <v>0</v>
      </c>
      <c r="BK303" s="7">
        <v>0</v>
      </c>
      <c r="BL303" s="7">
        <v>0</v>
      </c>
      <c r="BM303" s="7">
        <v>0</v>
      </c>
      <c r="BN303" s="7">
        <v>0</v>
      </c>
      <c r="BO303" s="7">
        <v>0</v>
      </c>
    </row>
    <row r="304" spans="1:67" ht="72" x14ac:dyDescent="0.25">
      <c r="A304" s="5">
        <v>299</v>
      </c>
      <c r="B304" s="5">
        <v>299</v>
      </c>
      <c r="C304" s="19">
        <v>1674</v>
      </c>
      <c r="D304" s="20" t="s">
        <v>39</v>
      </c>
      <c r="E304" s="20" t="s">
        <v>284</v>
      </c>
      <c r="F304" s="20" t="s">
        <v>1031</v>
      </c>
      <c r="G304" s="20" t="s">
        <v>2258</v>
      </c>
      <c r="H304" s="6" t="s">
        <v>284</v>
      </c>
      <c r="I304" s="7">
        <f t="shared" si="20"/>
        <v>20300</v>
      </c>
      <c r="J304" s="7">
        <f t="shared" si="21"/>
        <v>0</v>
      </c>
      <c r="K304" s="7">
        <f t="shared" si="22"/>
        <v>0</v>
      </c>
      <c r="L304" s="6">
        <v>16</v>
      </c>
      <c r="M304" s="20" t="s">
        <v>2667</v>
      </c>
      <c r="N304" s="6" t="s">
        <v>663</v>
      </c>
      <c r="O304" s="6" t="s">
        <v>1031</v>
      </c>
      <c r="P304" s="6" t="s">
        <v>1523</v>
      </c>
      <c r="Q304" s="6" t="s">
        <v>1409</v>
      </c>
      <c r="R304" s="6" t="s">
        <v>1524</v>
      </c>
      <c r="S304" s="6" t="s">
        <v>5409</v>
      </c>
      <c r="T304" s="6" t="s">
        <v>1861</v>
      </c>
      <c r="U304" s="6" t="s">
        <v>1945</v>
      </c>
      <c r="V304" s="6" t="s">
        <v>2072</v>
      </c>
      <c r="W304" s="6" t="s">
        <v>2212</v>
      </c>
      <c r="X304" s="7" t="s">
        <v>2258</v>
      </c>
      <c r="Y304" s="6"/>
      <c r="Z304" s="26">
        <v>120000</v>
      </c>
      <c r="AA304" s="20" t="s">
        <v>2597</v>
      </c>
      <c r="AB304" s="6" t="s">
        <v>2475</v>
      </c>
      <c r="AC304" s="6"/>
      <c r="AD304" s="6"/>
      <c r="AE304" s="26"/>
      <c r="AF304" s="20"/>
      <c r="AG304" s="27"/>
      <c r="AH304" s="20"/>
      <c r="AI304" s="26"/>
      <c r="AJ304" s="20"/>
      <c r="AK304" s="27"/>
      <c r="AL304" s="20"/>
      <c r="AM304" s="7"/>
      <c r="AN304" s="7"/>
      <c r="AO304" s="7"/>
      <c r="AP304" s="6"/>
      <c r="AQ304" s="6"/>
      <c r="AR304" s="6"/>
      <c r="AS304" s="7">
        <f t="shared" si="23"/>
        <v>0</v>
      </c>
      <c r="AT304" s="7">
        <f t="shared" si="24"/>
        <v>0</v>
      </c>
      <c r="AU304" s="7">
        <v>12000</v>
      </c>
      <c r="AV304" s="7">
        <v>3000</v>
      </c>
      <c r="AW304" s="7">
        <v>0</v>
      </c>
      <c r="AX304" s="7">
        <v>3000</v>
      </c>
      <c r="AY304" s="7">
        <v>0</v>
      </c>
      <c r="AZ304" s="7">
        <v>0</v>
      </c>
      <c r="BA304" s="7">
        <v>0</v>
      </c>
      <c r="BB304" s="7">
        <v>1500</v>
      </c>
      <c r="BC304" s="7">
        <v>0</v>
      </c>
      <c r="BD304" s="7">
        <v>120</v>
      </c>
      <c r="BE304" s="7">
        <v>0</v>
      </c>
      <c r="BF304" s="7">
        <v>0</v>
      </c>
      <c r="BG304" s="7">
        <v>0</v>
      </c>
      <c r="BH304" s="7">
        <v>0</v>
      </c>
      <c r="BI304" s="7">
        <v>0</v>
      </c>
      <c r="BJ304" s="7">
        <v>0</v>
      </c>
      <c r="BK304" s="7">
        <v>480</v>
      </c>
      <c r="BL304" s="7">
        <v>0</v>
      </c>
      <c r="BM304" s="7">
        <v>0</v>
      </c>
      <c r="BN304" s="7">
        <v>0</v>
      </c>
      <c r="BO304" s="7">
        <v>200</v>
      </c>
    </row>
    <row r="305" spans="1:67" ht="60" x14ac:dyDescent="0.25">
      <c r="A305" s="5">
        <v>300</v>
      </c>
      <c r="B305" s="5">
        <v>300</v>
      </c>
      <c r="C305" s="19">
        <v>1689</v>
      </c>
      <c r="D305" s="20" t="s">
        <v>39</v>
      </c>
      <c r="E305" s="20" t="s">
        <v>285</v>
      </c>
      <c r="F305" s="20" t="s">
        <v>1032</v>
      </c>
      <c r="G305" s="20" t="s">
        <v>2250</v>
      </c>
      <c r="H305" s="6" t="s">
        <v>285</v>
      </c>
      <c r="I305" s="7">
        <f t="shared" si="20"/>
        <v>210</v>
      </c>
      <c r="J305" s="7">
        <f t="shared" si="21"/>
        <v>0</v>
      </c>
      <c r="K305" s="7">
        <f t="shared" si="22"/>
        <v>0</v>
      </c>
      <c r="L305" s="6">
        <v>21</v>
      </c>
      <c r="M305" s="20" t="s">
        <v>2667</v>
      </c>
      <c r="N305" s="6" t="s">
        <v>664</v>
      </c>
      <c r="O305" s="6" t="s">
        <v>1032</v>
      </c>
      <c r="P305" s="6" t="s">
        <v>1348</v>
      </c>
      <c r="Q305" s="6" t="s">
        <v>1349</v>
      </c>
      <c r="R305" s="6" t="s">
        <v>1350</v>
      </c>
      <c r="S305" s="6" t="s">
        <v>5410</v>
      </c>
      <c r="T305" s="6" t="s">
        <v>1772</v>
      </c>
      <c r="U305" s="6" t="s">
        <v>1946</v>
      </c>
      <c r="V305" s="6" t="s">
        <v>2012</v>
      </c>
      <c r="W305" s="6" t="s">
        <v>2185</v>
      </c>
      <c r="X305" s="7" t="s">
        <v>2250</v>
      </c>
      <c r="Y305" s="6"/>
      <c r="Z305" s="26">
        <v>150000</v>
      </c>
      <c r="AA305" s="20" t="s">
        <v>2643</v>
      </c>
      <c r="AB305" s="6" t="s">
        <v>873</v>
      </c>
      <c r="AC305" s="6"/>
      <c r="AD305" s="6"/>
      <c r="AE305" s="26"/>
      <c r="AF305" s="20"/>
      <c r="AG305" s="27"/>
      <c r="AH305" s="20"/>
      <c r="AI305" s="26"/>
      <c r="AJ305" s="20"/>
      <c r="AK305" s="27"/>
      <c r="AL305" s="20"/>
      <c r="AM305" s="7"/>
      <c r="AN305" s="7"/>
      <c r="AO305" s="7"/>
      <c r="AP305" s="6"/>
      <c r="AQ305" s="6"/>
      <c r="AR305" s="6"/>
      <c r="AS305" s="7">
        <f t="shared" si="23"/>
        <v>0</v>
      </c>
      <c r="AT305" s="7">
        <f t="shared" si="24"/>
        <v>0</v>
      </c>
      <c r="AU305" s="7">
        <v>0</v>
      </c>
      <c r="AV305" s="7">
        <v>0</v>
      </c>
      <c r="AW305" s="7">
        <v>0</v>
      </c>
      <c r="AX305" s="7">
        <v>12</v>
      </c>
      <c r="AY305" s="7">
        <v>0</v>
      </c>
      <c r="AZ305" s="7">
        <v>0</v>
      </c>
      <c r="BA305" s="7">
        <v>0</v>
      </c>
      <c r="BB305" s="7">
        <v>150</v>
      </c>
      <c r="BC305" s="7">
        <v>0</v>
      </c>
      <c r="BD305" s="7">
        <v>0</v>
      </c>
      <c r="BE305" s="7">
        <v>0</v>
      </c>
      <c r="BF305" s="7">
        <v>0</v>
      </c>
      <c r="BG305" s="7">
        <v>0</v>
      </c>
      <c r="BH305" s="7">
        <v>0</v>
      </c>
      <c r="BI305" s="7">
        <v>0</v>
      </c>
      <c r="BJ305" s="7">
        <v>0</v>
      </c>
      <c r="BK305" s="7">
        <v>48</v>
      </c>
      <c r="BL305" s="7">
        <v>0</v>
      </c>
      <c r="BM305" s="7">
        <v>0</v>
      </c>
      <c r="BN305" s="7">
        <v>0</v>
      </c>
      <c r="BO305" s="7">
        <v>0</v>
      </c>
    </row>
    <row r="306" spans="1:67" ht="96" x14ac:dyDescent="0.25">
      <c r="A306" s="5">
        <v>301</v>
      </c>
      <c r="B306" s="5">
        <v>301</v>
      </c>
      <c r="C306" s="19">
        <v>1696</v>
      </c>
      <c r="D306" s="20" t="s">
        <v>39</v>
      </c>
      <c r="E306" s="20" t="s">
        <v>286</v>
      </c>
      <c r="F306" s="20" t="s">
        <v>1033</v>
      </c>
      <c r="G306" s="20" t="s">
        <v>2250</v>
      </c>
      <c r="H306" s="6" t="s">
        <v>286</v>
      </c>
      <c r="I306" s="7">
        <f t="shared" si="20"/>
        <v>4660</v>
      </c>
      <c r="J306" s="7">
        <f t="shared" si="21"/>
        <v>16780</v>
      </c>
      <c r="K306" s="7">
        <f t="shared" si="22"/>
        <v>78194800</v>
      </c>
      <c r="L306" s="6">
        <v>40</v>
      </c>
      <c r="M306" s="20" t="s">
        <v>2665</v>
      </c>
      <c r="N306" s="6" t="s">
        <v>665</v>
      </c>
      <c r="O306" s="6" t="s">
        <v>1033</v>
      </c>
      <c r="P306" s="6" t="s">
        <v>1525</v>
      </c>
      <c r="Q306" s="6" t="s">
        <v>1521</v>
      </c>
      <c r="R306" s="6" t="s">
        <v>1526</v>
      </c>
      <c r="S306" s="6" t="s">
        <v>5411</v>
      </c>
      <c r="T306" s="6" t="s">
        <v>1862</v>
      </c>
      <c r="U306" s="6" t="s">
        <v>1946</v>
      </c>
      <c r="V306" s="6" t="s">
        <v>2070</v>
      </c>
      <c r="W306" s="6" t="s">
        <v>2186</v>
      </c>
      <c r="X306" s="7" t="s">
        <v>2250</v>
      </c>
      <c r="Y306" s="6"/>
      <c r="Z306" s="26">
        <v>17107</v>
      </c>
      <c r="AA306" s="20" t="s">
        <v>2597</v>
      </c>
      <c r="AB306" s="6" t="s">
        <v>2476</v>
      </c>
      <c r="AC306" s="6"/>
      <c r="AD306" s="6"/>
      <c r="AE306" s="26">
        <v>15396</v>
      </c>
      <c r="AF306" s="20" t="s">
        <v>6422</v>
      </c>
      <c r="AG306" s="27" t="s">
        <v>6423</v>
      </c>
      <c r="AH306" s="20" t="s">
        <v>6383</v>
      </c>
      <c r="AI306" s="26">
        <v>16780</v>
      </c>
      <c r="AJ306" s="20" t="s">
        <v>6388</v>
      </c>
      <c r="AK306" s="27" t="s">
        <v>6317</v>
      </c>
      <c r="AL306" s="20" t="s">
        <v>5995</v>
      </c>
      <c r="AM306" s="7"/>
      <c r="AN306" s="7"/>
      <c r="AO306" s="7"/>
      <c r="AP306" s="6"/>
      <c r="AQ306" s="6"/>
      <c r="AR306" s="6"/>
      <c r="AS306" s="7">
        <f t="shared" si="23"/>
        <v>16780</v>
      </c>
      <c r="AT306" s="7">
        <f t="shared" si="24"/>
        <v>0</v>
      </c>
      <c r="AU306" s="7">
        <v>0</v>
      </c>
      <c r="AV306" s="7">
        <v>0</v>
      </c>
      <c r="AW306" s="7">
        <v>0</v>
      </c>
      <c r="AX306" s="7">
        <v>0</v>
      </c>
      <c r="AY306" s="7">
        <v>0</v>
      </c>
      <c r="AZ306" s="7">
        <v>0</v>
      </c>
      <c r="BA306" s="7">
        <v>0</v>
      </c>
      <c r="BB306" s="7">
        <v>1500</v>
      </c>
      <c r="BC306" s="7">
        <v>0</v>
      </c>
      <c r="BD306" s="7">
        <v>0</v>
      </c>
      <c r="BE306" s="7">
        <v>500</v>
      </c>
      <c r="BF306" s="7">
        <v>2000</v>
      </c>
      <c r="BG306" s="7">
        <v>360</v>
      </c>
      <c r="BH306" s="7">
        <v>0</v>
      </c>
      <c r="BI306" s="7">
        <v>0</v>
      </c>
      <c r="BJ306" s="7">
        <v>0</v>
      </c>
      <c r="BK306" s="7">
        <v>300</v>
      </c>
      <c r="BL306" s="7">
        <v>0</v>
      </c>
      <c r="BM306" s="7">
        <v>0</v>
      </c>
      <c r="BN306" s="7">
        <v>0</v>
      </c>
      <c r="BO306" s="7">
        <v>0</v>
      </c>
    </row>
    <row r="307" spans="1:67" ht="48" x14ac:dyDescent="0.25">
      <c r="A307" s="5">
        <v>302</v>
      </c>
      <c r="B307" s="5">
        <v>302</v>
      </c>
      <c r="C307" s="19">
        <v>1702</v>
      </c>
      <c r="D307" s="20" t="s">
        <v>39</v>
      </c>
      <c r="E307" s="20" t="s">
        <v>287</v>
      </c>
      <c r="F307" s="20" t="s">
        <v>1034</v>
      </c>
      <c r="G307" s="20" t="s">
        <v>2250</v>
      </c>
      <c r="H307" s="6" t="s">
        <v>287</v>
      </c>
      <c r="I307" s="7">
        <f t="shared" si="20"/>
        <v>700</v>
      </c>
      <c r="J307" s="7">
        <f t="shared" si="21"/>
        <v>0</v>
      </c>
      <c r="K307" s="7">
        <f t="shared" si="22"/>
        <v>0</v>
      </c>
      <c r="L307" s="6">
        <v>22</v>
      </c>
      <c r="M307" s="20" t="s">
        <v>2667</v>
      </c>
      <c r="N307" s="6" t="s">
        <v>666</v>
      </c>
      <c r="O307" s="6" t="s">
        <v>1034</v>
      </c>
      <c r="P307" s="6" t="s">
        <v>1339</v>
      </c>
      <c r="Q307" s="6" t="s">
        <v>1340</v>
      </c>
      <c r="R307" s="6" t="s">
        <v>1341</v>
      </c>
      <c r="S307" s="6" t="s">
        <v>5412</v>
      </c>
      <c r="T307" s="6" t="s">
        <v>1768</v>
      </c>
      <c r="U307" s="6" t="s">
        <v>1946</v>
      </c>
      <c r="V307" s="6" t="s">
        <v>2009</v>
      </c>
      <c r="W307" s="6" t="s">
        <v>2184</v>
      </c>
      <c r="X307" s="7" t="s">
        <v>2250</v>
      </c>
      <c r="Y307" s="6"/>
      <c r="Z307" s="26">
        <v>63000</v>
      </c>
      <c r="AA307" s="20" t="s">
        <v>2597</v>
      </c>
      <c r="AB307" s="6" t="s">
        <v>2477</v>
      </c>
      <c r="AC307" s="6"/>
      <c r="AD307" s="6"/>
      <c r="AE307" s="26"/>
      <c r="AF307" s="20"/>
      <c r="AG307" s="27"/>
      <c r="AH307" s="20"/>
      <c r="AI307" s="26"/>
      <c r="AJ307" s="20"/>
      <c r="AK307" s="27"/>
      <c r="AL307" s="20"/>
      <c r="AM307" s="7"/>
      <c r="AN307" s="7"/>
      <c r="AO307" s="7"/>
      <c r="AP307" s="6"/>
      <c r="AQ307" s="6"/>
      <c r="AR307" s="6"/>
      <c r="AS307" s="7">
        <f t="shared" si="23"/>
        <v>0</v>
      </c>
      <c r="AT307" s="7">
        <f t="shared" si="24"/>
        <v>0</v>
      </c>
      <c r="AU307" s="7">
        <v>0</v>
      </c>
      <c r="AV307" s="7">
        <v>0</v>
      </c>
      <c r="AW307" s="7">
        <v>0</v>
      </c>
      <c r="AX307" s="7">
        <v>0</v>
      </c>
      <c r="AY307" s="7">
        <v>0</v>
      </c>
      <c r="AZ307" s="7">
        <v>0</v>
      </c>
      <c r="BA307" s="7">
        <v>40</v>
      </c>
      <c r="BB307" s="7">
        <v>0</v>
      </c>
      <c r="BC307" s="7">
        <v>360</v>
      </c>
      <c r="BD307" s="7">
        <v>0</v>
      </c>
      <c r="BE307" s="7">
        <v>0</v>
      </c>
      <c r="BF307" s="7">
        <v>0</v>
      </c>
      <c r="BG307" s="7">
        <v>0</v>
      </c>
      <c r="BH307" s="7">
        <v>0</v>
      </c>
      <c r="BI307" s="7">
        <v>0</v>
      </c>
      <c r="BJ307" s="7">
        <v>0</v>
      </c>
      <c r="BK307" s="7">
        <v>300</v>
      </c>
      <c r="BL307" s="7">
        <v>0</v>
      </c>
      <c r="BM307" s="7">
        <v>0</v>
      </c>
      <c r="BN307" s="7">
        <v>0</v>
      </c>
      <c r="BO307" s="7">
        <v>0</v>
      </c>
    </row>
    <row r="308" spans="1:67" ht="48" x14ac:dyDescent="0.25">
      <c r="A308" s="5">
        <v>303</v>
      </c>
      <c r="B308" s="5">
        <v>303</v>
      </c>
      <c r="C308" s="19">
        <v>1704</v>
      </c>
      <c r="D308" s="20" t="s">
        <v>39</v>
      </c>
      <c r="E308" s="20" t="s">
        <v>288</v>
      </c>
      <c r="F308" s="20" t="s">
        <v>1035</v>
      </c>
      <c r="G308" s="20" t="s">
        <v>2250</v>
      </c>
      <c r="H308" s="6" t="s">
        <v>288</v>
      </c>
      <c r="I308" s="7">
        <f t="shared" si="20"/>
        <v>648</v>
      </c>
      <c r="J308" s="7">
        <f t="shared" si="21"/>
        <v>0</v>
      </c>
      <c r="K308" s="7">
        <f t="shared" si="22"/>
        <v>0</v>
      </c>
      <c r="L308" s="6">
        <v>22</v>
      </c>
      <c r="M308" s="20" t="s">
        <v>2667</v>
      </c>
      <c r="N308" s="6" t="s">
        <v>667</v>
      </c>
      <c r="O308" s="6" t="s">
        <v>1035</v>
      </c>
      <c r="P308" s="6" t="s">
        <v>1339</v>
      </c>
      <c r="Q308" s="6" t="s">
        <v>1340</v>
      </c>
      <c r="R308" s="6" t="s">
        <v>1341</v>
      </c>
      <c r="S308" s="6" t="s">
        <v>5413</v>
      </c>
      <c r="T308" s="6" t="s">
        <v>1768</v>
      </c>
      <c r="U308" s="6" t="s">
        <v>1946</v>
      </c>
      <c r="V308" s="6" t="s">
        <v>2009</v>
      </c>
      <c r="W308" s="6" t="s">
        <v>2184</v>
      </c>
      <c r="X308" s="7" t="s">
        <v>2250</v>
      </c>
      <c r="Y308" s="6"/>
      <c r="Z308" s="26">
        <v>105000</v>
      </c>
      <c r="AA308" s="20" t="s">
        <v>2597</v>
      </c>
      <c r="AB308" s="6" t="s">
        <v>2355</v>
      </c>
      <c r="AC308" s="6"/>
      <c r="AD308" s="6"/>
      <c r="AE308" s="26"/>
      <c r="AF308" s="20"/>
      <c r="AG308" s="27"/>
      <c r="AH308" s="20"/>
      <c r="AI308" s="26"/>
      <c r="AJ308" s="20"/>
      <c r="AK308" s="27"/>
      <c r="AL308" s="20"/>
      <c r="AM308" s="7"/>
      <c r="AN308" s="7"/>
      <c r="AO308" s="7"/>
      <c r="AP308" s="6"/>
      <c r="AQ308" s="6"/>
      <c r="AR308" s="6"/>
      <c r="AS308" s="7">
        <f t="shared" si="23"/>
        <v>0</v>
      </c>
      <c r="AT308" s="7">
        <f t="shared" si="24"/>
        <v>0</v>
      </c>
      <c r="AU308" s="7">
        <v>0</v>
      </c>
      <c r="AV308" s="7">
        <v>120</v>
      </c>
      <c r="AW308" s="7">
        <v>0</v>
      </c>
      <c r="AX308" s="7">
        <v>0</v>
      </c>
      <c r="AY308" s="7">
        <v>0</v>
      </c>
      <c r="AZ308" s="7">
        <v>0</v>
      </c>
      <c r="BA308" s="7">
        <v>48</v>
      </c>
      <c r="BB308" s="7">
        <v>0</v>
      </c>
      <c r="BC308" s="7">
        <v>360</v>
      </c>
      <c r="BD308" s="7">
        <v>0</v>
      </c>
      <c r="BE308" s="7">
        <v>0</v>
      </c>
      <c r="BF308" s="7">
        <v>0</v>
      </c>
      <c r="BG308" s="7">
        <v>0</v>
      </c>
      <c r="BH308" s="7">
        <v>0</v>
      </c>
      <c r="BI308" s="7">
        <v>0</v>
      </c>
      <c r="BJ308" s="7">
        <v>0</v>
      </c>
      <c r="BK308" s="7">
        <v>120</v>
      </c>
      <c r="BL308" s="7">
        <v>0</v>
      </c>
      <c r="BM308" s="7">
        <v>0</v>
      </c>
      <c r="BN308" s="7">
        <v>0</v>
      </c>
      <c r="BO308" s="7">
        <v>0</v>
      </c>
    </row>
    <row r="309" spans="1:67" ht="48" x14ac:dyDescent="0.25">
      <c r="A309" s="5">
        <v>304</v>
      </c>
      <c r="B309" s="5">
        <v>304</v>
      </c>
      <c r="C309" s="19">
        <v>1709</v>
      </c>
      <c r="D309" s="20" t="s">
        <v>39</v>
      </c>
      <c r="E309" s="20" t="s">
        <v>289</v>
      </c>
      <c r="F309" s="20" t="s">
        <v>1036</v>
      </c>
      <c r="G309" s="20" t="s">
        <v>2250</v>
      </c>
      <c r="H309" s="6" t="s">
        <v>289</v>
      </c>
      <c r="I309" s="7">
        <f t="shared" si="20"/>
        <v>1120</v>
      </c>
      <c r="J309" s="7">
        <f t="shared" si="21"/>
        <v>9800</v>
      </c>
      <c r="K309" s="7">
        <f t="shared" si="22"/>
        <v>10976000</v>
      </c>
      <c r="L309" s="6">
        <v>84</v>
      </c>
      <c r="M309" s="20" t="s">
        <v>2667</v>
      </c>
      <c r="N309" s="6" t="s">
        <v>668</v>
      </c>
      <c r="O309" s="6" t="s">
        <v>1036</v>
      </c>
      <c r="P309" s="6" t="s">
        <v>1527</v>
      </c>
      <c r="Q309" s="6" t="s">
        <v>1409</v>
      </c>
      <c r="R309" s="6" t="s">
        <v>1528</v>
      </c>
      <c r="S309" s="6" t="s">
        <v>5414</v>
      </c>
      <c r="T309" s="6" t="s">
        <v>1863</v>
      </c>
      <c r="U309" s="6" t="s">
        <v>1947</v>
      </c>
      <c r="V309" s="6" t="s">
        <v>2073</v>
      </c>
      <c r="W309" s="6" t="s">
        <v>2213</v>
      </c>
      <c r="X309" s="7" t="s">
        <v>2250</v>
      </c>
      <c r="Y309" s="6"/>
      <c r="Z309" s="26">
        <v>16875</v>
      </c>
      <c r="AA309" s="20" t="s">
        <v>2644</v>
      </c>
      <c r="AB309" s="6" t="s">
        <v>2478</v>
      </c>
      <c r="AC309" s="6"/>
      <c r="AD309" s="6"/>
      <c r="AE309" s="26">
        <v>7098</v>
      </c>
      <c r="AF309" s="20" t="s">
        <v>6424</v>
      </c>
      <c r="AG309" s="27" t="s">
        <v>6425</v>
      </c>
      <c r="AH309" s="20" t="s">
        <v>5893</v>
      </c>
      <c r="AI309" s="26">
        <v>9800</v>
      </c>
      <c r="AJ309" s="20" t="s">
        <v>6424</v>
      </c>
      <c r="AK309" s="27" t="s">
        <v>6425</v>
      </c>
      <c r="AL309" s="20" t="s">
        <v>5893</v>
      </c>
      <c r="AM309" s="7"/>
      <c r="AN309" s="7"/>
      <c r="AO309" s="7"/>
      <c r="AP309" s="6"/>
      <c r="AQ309" s="6"/>
      <c r="AR309" s="6"/>
      <c r="AS309" s="7">
        <f t="shared" si="23"/>
        <v>9800</v>
      </c>
      <c r="AT309" s="7">
        <f t="shared" si="24"/>
        <v>0</v>
      </c>
      <c r="AU309" s="7">
        <v>0</v>
      </c>
      <c r="AV309" s="7">
        <v>0</v>
      </c>
      <c r="AW309" s="7">
        <v>0</v>
      </c>
      <c r="AX309" s="7">
        <v>0</v>
      </c>
      <c r="AY309" s="7">
        <v>0</v>
      </c>
      <c r="AZ309" s="7">
        <v>0</v>
      </c>
      <c r="BA309" s="7">
        <v>0</v>
      </c>
      <c r="BB309" s="7">
        <v>1000</v>
      </c>
      <c r="BC309" s="7">
        <v>0</v>
      </c>
      <c r="BD309" s="7">
        <v>0</v>
      </c>
      <c r="BE309" s="7">
        <v>0</v>
      </c>
      <c r="BF309" s="7">
        <v>0</v>
      </c>
      <c r="BG309" s="7">
        <v>120</v>
      </c>
      <c r="BH309" s="7">
        <v>0</v>
      </c>
      <c r="BI309" s="7">
        <v>0</v>
      </c>
      <c r="BJ309" s="7">
        <v>0</v>
      </c>
      <c r="BK309" s="7">
        <v>0</v>
      </c>
      <c r="BL309" s="7">
        <v>0</v>
      </c>
      <c r="BM309" s="7">
        <v>0</v>
      </c>
      <c r="BN309" s="7">
        <v>0</v>
      </c>
      <c r="BO309" s="7">
        <v>0</v>
      </c>
    </row>
    <row r="310" spans="1:67" ht="96" x14ac:dyDescent="0.25">
      <c r="A310" s="5">
        <v>305</v>
      </c>
      <c r="B310" s="5">
        <v>305</v>
      </c>
      <c r="C310" s="19">
        <v>1719</v>
      </c>
      <c r="D310" s="20" t="s">
        <v>39</v>
      </c>
      <c r="E310" s="20" t="s">
        <v>141</v>
      </c>
      <c r="F310" s="20" t="s">
        <v>6145</v>
      </c>
      <c r="G310" s="20" t="s">
        <v>2250</v>
      </c>
      <c r="H310" s="6" t="s">
        <v>141</v>
      </c>
      <c r="I310" s="7">
        <f t="shared" si="20"/>
        <v>4286</v>
      </c>
      <c r="J310" s="7">
        <f t="shared" si="21"/>
        <v>15094</v>
      </c>
      <c r="K310" s="7">
        <f t="shared" si="22"/>
        <v>64692884</v>
      </c>
      <c r="L310" s="6">
        <v>40</v>
      </c>
      <c r="M310" s="20" t="s">
        <v>2665</v>
      </c>
      <c r="N310" s="6" t="s">
        <v>669</v>
      </c>
      <c r="O310" s="6" t="s">
        <v>1037</v>
      </c>
      <c r="P310" s="6" t="s">
        <v>1525</v>
      </c>
      <c r="Q310" s="6" t="s">
        <v>1521</v>
      </c>
      <c r="R310" s="6" t="s">
        <v>1526</v>
      </c>
      <c r="S310" s="6" t="s">
        <v>5415</v>
      </c>
      <c r="T310" s="6" t="s">
        <v>1862</v>
      </c>
      <c r="U310" s="6" t="s">
        <v>1948</v>
      </c>
      <c r="V310" s="6" t="s">
        <v>2070</v>
      </c>
      <c r="W310" s="6" t="s">
        <v>2186</v>
      </c>
      <c r="X310" s="7" t="s">
        <v>2250</v>
      </c>
      <c r="Y310" s="6"/>
      <c r="Z310" s="26">
        <v>16771</v>
      </c>
      <c r="AA310" s="20" t="s">
        <v>2597</v>
      </c>
      <c r="AB310" s="6" t="s">
        <v>2479</v>
      </c>
      <c r="AC310" s="6"/>
      <c r="AD310" s="6"/>
      <c r="AE310" s="26">
        <v>14792</v>
      </c>
      <c r="AF310" s="20" t="s">
        <v>6426</v>
      </c>
      <c r="AG310" s="27" t="s">
        <v>6427</v>
      </c>
      <c r="AH310" s="20" t="s">
        <v>6383</v>
      </c>
      <c r="AI310" s="26">
        <v>15094</v>
      </c>
      <c r="AJ310" s="20" t="s">
        <v>6244</v>
      </c>
      <c r="AK310" s="27" t="s">
        <v>6245</v>
      </c>
      <c r="AL310" s="20" t="s">
        <v>6233</v>
      </c>
      <c r="AM310" s="7"/>
      <c r="AN310" s="7"/>
      <c r="AO310" s="7"/>
      <c r="AP310" s="6"/>
      <c r="AQ310" s="6"/>
      <c r="AR310" s="6"/>
      <c r="AS310" s="7">
        <f t="shared" si="23"/>
        <v>15094</v>
      </c>
      <c r="AT310" s="7">
        <f t="shared" si="24"/>
        <v>0</v>
      </c>
      <c r="AU310" s="7">
        <v>0</v>
      </c>
      <c r="AV310" s="7">
        <v>0</v>
      </c>
      <c r="AW310" s="7">
        <v>0</v>
      </c>
      <c r="AX310" s="7">
        <v>68</v>
      </c>
      <c r="AY310" s="7">
        <v>48</v>
      </c>
      <c r="AZ310" s="7">
        <v>0</v>
      </c>
      <c r="BA310" s="7">
        <v>250</v>
      </c>
      <c r="BB310" s="7">
        <v>3000</v>
      </c>
      <c r="BC310" s="7">
        <v>0</v>
      </c>
      <c r="BD310" s="7">
        <v>120</v>
      </c>
      <c r="BE310" s="7">
        <v>0</v>
      </c>
      <c r="BF310" s="7">
        <v>0</v>
      </c>
      <c r="BG310" s="7">
        <v>0</v>
      </c>
      <c r="BH310" s="7">
        <v>0</v>
      </c>
      <c r="BI310" s="7">
        <v>0</v>
      </c>
      <c r="BJ310" s="7">
        <v>200</v>
      </c>
      <c r="BK310" s="7">
        <v>600</v>
      </c>
      <c r="BL310" s="7">
        <v>0</v>
      </c>
      <c r="BM310" s="7">
        <v>0</v>
      </c>
      <c r="BN310" s="7">
        <v>0</v>
      </c>
      <c r="BO310" s="7">
        <v>0</v>
      </c>
    </row>
    <row r="311" spans="1:67" ht="84" x14ac:dyDescent="0.25">
      <c r="A311" s="5">
        <v>306</v>
      </c>
      <c r="B311" s="5">
        <v>306</v>
      </c>
      <c r="C311" s="19">
        <v>1767</v>
      </c>
      <c r="D311" s="20" t="s">
        <v>39</v>
      </c>
      <c r="E311" s="20" t="s">
        <v>290</v>
      </c>
      <c r="F311" s="20" t="s">
        <v>1038</v>
      </c>
      <c r="G311" s="20" t="s">
        <v>2053</v>
      </c>
      <c r="H311" s="6" t="s">
        <v>290</v>
      </c>
      <c r="I311" s="7">
        <f t="shared" si="20"/>
        <v>41000</v>
      </c>
      <c r="J311" s="7">
        <f t="shared" si="21"/>
        <v>3300</v>
      </c>
      <c r="K311" s="7">
        <f t="shared" si="22"/>
        <v>135300000</v>
      </c>
      <c r="L311" s="6">
        <v>24</v>
      </c>
      <c r="M311" s="20" t="s">
        <v>2667</v>
      </c>
      <c r="N311" s="6" t="s">
        <v>670</v>
      </c>
      <c r="O311" s="6" t="s">
        <v>1038</v>
      </c>
      <c r="P311" s="6" t="s">
        <v>1529</v>
      </c>
      <c r="Q311" s="6" t="s">
        <v>1530</v>
      </c>
      <c r="R311" s="6" t="s">
        <v>1531</v>
      </c>
      <c r="S311" s="6" t="s">
        <v>5416</v>
      </c>
      <c r="T311" s="6" t="s">
        <v>1864</v>
      </c>
      <c r="U311" s="6" t="s">
        <v>1947</v>
      </c>
      <c r="V311" s="6" t="s">
        <v>2074</v>
      </c>
      <c r="W311" s="6" t="s">
        <v>2160</v>
      </c>
      <c r="X311" s="7" t="s">
        <v>2053</v>
      </c>
      <c r="Y311" s="6"/>
      <c r="Z311" s="26">
        <v>5100</v>
      </c>
      <c r="AA311" s="20" t="s">
        <v>2630</v>
      </c>
      <c r="AB311" s="6" t="s">
        <v>2480</v>
      </c>
      <c r="AC311" s="6"/>
      <c r="AD311" s="6"/>
      <c r="AE311" s="26">
        <v>3300</v>
      </c>
      <c r="AF311" s="20" t="s">
        <v>6428</v>
      </c>
      <c r="AG311" s="27" t="s">
        <v>6429</v>
      </c>
      <c r="AH311" s="20" t="s">
        <v>6430</v>
      </c>
      <c r="AI311" s="26">
        <v>3300</v>
      </c>
      <c r="AJ311" s="20" t="s">
        <v>6428</v>
      </c>
      <c r="AK311" s="27" t="s">
        <v>6429</v>
      </c>
      <c r="AL311" s="20" t="s">
        <v>6430</v>
      </c>
      <c r="AM311" s="7"/>
      <c r="AN311" s="7"/>
      <c r="AO311" s="7"/>
      <c r="AP311" s="6"/>
      <c r="AQ311" s="6"/>
      <c r="AR311" s="6"/>
      <c r="AS311" s="7">
        <f t="shared" si="23"/>
        <v>3300</v>
      </c>
      <c r="AT311" s="7">
        <f t="shared" si="24"/>
        <v>0</v>
      </c>
      <c r="AU311" s="7">
        <v>0</v>
      </c>
      <c r="AV311" s="7">
        <v>0</v>
      </c>
      <c r="AW311" s="7">
        <v>0</v>
      </c>
      <c r="AX311" s="7">
        <v>0</v>
      </c>
      <c r="AY311" s="7">
        <v>3000</v>
      </c>
      <c r="AZ311" s="7">
        <v>0</v>
      </c>
      <c r="BA311" s="7">
        <v>0</v>
      </c>
      <c r="BB311" s="7">
        <v>0</v>
      </c>
      <c r="BC311" s="7">
        <v>30000</v>
      </c>
      <c r="BD311" s="7">
        <v>0</v>
      </c>
      <c r="BE311" s="7">
        <v>0</v>
      </c>
      <c r="BF311" s="7">
        <v>5000</v>
      </c>
      <c r="BG311" s="7">
        <v>3000</v>
      </c>
      <c r="BH311" s="7">
        <v>0</v>
      </c>
      <c r="BI311" s="7">
        <v>0</v>
      </c>
      <c r="BJ311" s="7">
        <v>0</v>
      </c>
      <c r="BK311" s="7">
        <v>0</v>
      </c>
      <c r="BL311" s="7">
        <v>0</v>
      </c>
      <c r="BM311" s="7">
        <v>0</v>
      </c>
      <c r="BN311" s="7">
        <v>0</v>
      </c>
      <c r="BO311" s="7">
        <v>0</v>
      </c>
    </row>
    <row r="312" spans="1:67" ht="276" x14ac:dyDescent="0.25">
      <c r="A312" s="5">
        <v>307</v>
      </c>
      <c r="B312" s="5">
        <v>307</v>
      </c>
      <c r="C312" s="19">
        <v>1839</v>
      </c>
      <c r="D312" s="20" t="s">
        <v>39</v>
      </c>
      <c r="E312" s="20" t="s">
        <v>291</v>
      </c>
      <c r="F312" s="20" t="s">
        <v>1039</v>
      </c>
      <c r="G312" s="20" t="s">
        <v>2259</v>
      </c>
      <c r="H312" s="6" t="s">
        <v>291</v>
      </c>
      <c r="I312" s="7">
        <f t="shared" si="20"/>
        <v>94000</v>
      </c>
      <c r="J312" s="7">
        <f t="shared" si="21"/>
        <v>0</v>
      </c>
      <c r="K312" s="7">
        <f t="shared" si="22"/>
        <v>0</v>
      </c>
      <c r="L312" s="6">
        <v>93</v>
      </c>
      <c r="M312" s="20" t="s">
        <v>2667</v>
      </c>
      <c r="N312" s="6" t="s">
        <v>671</v>
      </c>
      <c r="O312" s="6" t="s">
        <v>1039</v>
      </c>
      <c r="P312" s="6" t="s">
        <v>1532</v>
      </c>
      <c r="Q312" s="6" t="s">
        <v>1521</v>
      </c>
      <c r="R312" s="6" t="s">
        <v>1533</v>
      </c>
      <c r="S312" s="6" t="s">
        <v>5417</v>
      </c>
      <c r="T312" s="6" t="s">
        <v>1865</v>
      </c>
      <c r="U312" s="6" t="s">
        <v>1946</v>
      </c>
      <c r="V312" s="6" t="s">
        <v>2075</v>
      </c>
      <c r="W312" s="6" t="s">
        <v>2214</v>
      </c>
      <c r="X312" s="7" t="s">
        <v>2259</v>
      </c>
      <c r="Y312" s="6"/>
      <c r="Z312" s="26">
        <v>6152</v>
      </c>
      <c r="AA312" s="20" t="s">
        <v>2597</v>
      </c>
      <c r="AB312" s="6" t="s">
        <v>2481</v>
      </c>
      <c r="AC312" s="6"/>
      <c r="AD312" s="6"/>
      <c r="AE312" s="26"/>
      <c r="AF312" s="20"/>
      <c r="AG312" s="27"/>
      <c r="AH312" s="20"/>
      <c r="AI312" s="26"/>
      <c r="AJ312" s="20"/>
      <c r="AK312" s="27"/>
      <c r="AL312" s="20"/>
      <c r="AM312" s="7"/>
      <c r="AN312" s="7"/>
      <c r="AO312" s="7"/>
      <c r="AP312" s="6"/>
      <c r="AQ312" s="6"/>
      <c r="AR312" s="6"/>
      <c r="AS312" s="7">
        <f t="shared" si="23"/>
        <v>0</v>
      </c>
      <c r="AT312" s="7">
        <f t="shared" si="24"/>
        <v>0</v>
      </c>
      <c r="AU312" s="7">
        <v>0</v>
      </c>
      <c r="AV312" s="7">
        <v>0</v>
      </c>
      <c r="AW312" s="7">
        <v>0</v>
      </c>
      <c r="AX312" s="7">
        <v>0</v>
      </c>
      <c r="AY312" s="7">
        <v>0</v>
      </c>
      <c r="AZ312" s="7">
        <v>0</v>
      </c>
      <c r="BA312" s="7">
        <v>0</v>
      </c>
      <c r="BB312" s="7">
        <v>60000</v>
      </c>
      <c r="BC312" s="7">
        <v>0</v>
      </c>
      <c r="BD312" s="7">
        <v>0</v>
      </c>
      <c r="BE312" s="7">
        <v>0</v>
      </c>
      <c r="BF312" s="7">
        <v>10000</v>
      </c>
      <c r="BG312" s="7">
        <v>0</v>
      </c>
      <c r="BH312" s="7">
        <v>2000</v>
      </c>
      <c r="BI312" s="7">
        <v>0</v>
      </c>
      <c r="BJ312" s="7">
        <v>10000</v>
      </c>
      <c r="BK312" s="7">
        <v>12000</v>
      </c>
      <c r="BL312" s="7">
        <v>0</v>
      </c>
      <c r="BM312" s="7">
        <v>0</v>
      </c>
      <c r="BN312" s="7">
        <v>0</v>
      </c>
      <c r="BO312" s="7">
        <v>0</v>
      </c>
    </row>
    <row r="313" spans="1:67" ht="132" x14ac:dyDescent="0.25">
      <c r="A313" s="5">
        <v>308</v>
      </c>
      <c r="B313" s="5">
        <v>308</v>
      </c>
      <c r="C313" s="19">
        <v>1840</v>
      </c>
      <c r="D313" s="20" t="s">
        <v>39</v>
      </c>
      <c r="E313" s="20" t="s">
        <v>292</v>
      </c>
      <c r="F313" s="20" t="s">
        <v>1040</v>
      </c>
      <c r="G313" s="20" t="s">
        <v>2259</v>
      </c>
      <c r="H313" s="6" t="s">
        <v>292</v>
      </c>
      <c r="I313" s="7">
        <f t="shared" si="20"/>
        <v>4000</v>
      </c>
      <c r="J313" s="7">
        <f t="shared" si="21"/>
        <v>0</v>
      </c>
      <c r="K313" s="7">
        <f t="shared" si="22"/>
        <v>0</v>
      </c>
      <c r="L313" s="6">
        <v>24</v>
      </c>
      <c r="M313" s="20" t="s">
        <v>2667</v>
      </c>
      <c r="N313" s="6" t="s">
        <v>672</v>
      </c>
      <c r="O313" s="6" t="s">
        <v>1040</v>
      </c>
      <c r="P313" s="6" t="s">
        <v>1534</v>
      </c>
      <c r="Q313" s="6" t="s">
        <v>1511</v>
      </c>
      <c r="R313" s="6" t="s">
        <v>1535</v>
      </c>
      <c r="S313" s="6" t="s">
        <v>5418</v>
      </c>
      <c r="T313" s="6" t="s">
        <v>1866</v>
      </c>
      <c r="U313" s="6" t="s">
        <v>1947</v>
      </c>
      <c r="V313" s="6" t="s">
        <v>2076</v>
      </c>
      <c r="W313" s="6" t="s">
        <v>2160</v>
      </c>
      <c r="X313" s="7" t="s">
        <v>2259</v>
      </c>
      <c r="Y313" s="6"/>
      <c r="Z313" s="26">
        <v>6000</v>
      </c>
      <c r="AA313" s="20" t="s">
        <v>2597</v>
      </c>
      <c r="AB313" s="6" t="s">
        <v>2482</v>
      </c>
      <c r="AC313" s="6"/>
      <c r="AD313" s="6"/>
      <c r="AE313" s="26"/>
      <c r="AF313" s="20"/>
      <c r="AG313" s="27"/>
      <c r="AH313" s="20"/>
      <c r="AI313" s="26"/>
      <c r="AJ313" s="20"/>
      <c r="AK313" s="27"/>
      <c r="AL313" s="20"/>
      <c r="AM313" s="7"/>
      <c r="AN313" s="7"/>
      <c r="AO313" s="7"/>
      <c r="AP313" s="6"/>
      <c r="AQ313" s="6"/>
      <c r="AR313" s="6"/>
      <c r="AS313" s="7">
        <f t="shared" si="23"/>
        <v>0</v>
      </c>
      <c r="AT313" s="7">
        <f t="shared" si="24"/>
        <v>0</v>
      </c>
      <c r="AU313" s="7">
        <v>0</v>
      </c>
      <c r="AV313" s="7">
        <v>0</v>
      </c>
      <c r="AW313" s="7">
        <v>0</v>
      </c>
      <c r="AX313" s="7">
        <v>0</v>
      </c>
      <c r="AY313" s="7">
        <v>0</v>
      </c>
      <c r="AZ313" s="7">
        <v>0</v>
      </c>
      <c r="BA313" s="7">
        <v>0</v>
      </c>
      <c r="BB313" s="7">
        <v>2000</v>
      </c>
      <c r="BC313" s="7">
        <v>0</v>
      </c>
      <c r="BD313" s="7">
        <v>0</v>
      </c>
      <c r="BE313" s="7">
        <v>0</v>
      </c>
      <c r="BF313" s="7">
        <v>2000</v>
      </c>
      <c r="BG313" s="7">
        <v>0</v>
      </c>
      <c r="BH313" s="7">
        <v>0</v>
      </c>
      <c r="BI313" s="7">
        <v>0</v>
      </c>
      <c r="BJ313" s="7">
        <v>0</v>
      </c>
      <c r="BK313" s="7">
        <v>0</v>
      </c>
      <c r="BL313" s="7">
        <v>0</v>
      </c>
      <c r="BM313" s="7">
        <v>0</v>
      </c>
      <c r="BN313" s="7">
        <v>0</v>
      </c>
      <c r="BO313" s="7">
        <v>0</v>
      </c>
    </row>
    <row r="314" spans="1:67" ht="108" x14ac:dyDescent="0.25">
      <c r="A314" s="5">
        <v>309</v>
      </c>
      <c r="B314" s="5">
        <v>309</v>
      </c>
      <c r="C314" s="19">
        <v>1844</v>
      </c>
      <c r="D314" s="20" t="s">
        <v>39</v>
      </c>
      <c r="E314" s="20" t="s">
        <v>6146</v>
      </c>
      <c r="F314" s="20" t="s">
        <v>6147</v>
      </c>
      <c r="G314" s="20" t="s">
        <v>2251</v>
      </c>
      <c r="H314" s="6" t="s">
        <v>293</v>
      </c>
      <c r="I314" s="7">
        <f t="shared" si="20"/>
        <v>391700</v>
      </c>
      <c r="J314" s="7">
        <f t="shared" si="21"/>
        <v>0</v>
      </c>
      <c r="K314" s="7">
        <f t="shared" si="22"/>
        <v>0</v>
      </c>
      <c r="L314" s="6">
        <v>143</v>
      </c>
      <c r="M314" s="20" t="s">
        <v>2667</v>
      </c>
      <c r="N314" s="6" t="s">
        <v>673</v>
      </c>
      <c r="O314" s="6" t="s">
        <v>1041</v>
      </c>
      <c r="P314" s="6" t="s">
        <v>1536</v>
      </c>
      <c r="Q314" s="6" t="s">
        <v>1409</v>
      </c>
      <c r="R314" s="6" t="s">
        <v>1537</v>
      </c>
      <c r="S314" s="6" t="s">
        <v>5419</v>
      </c>
      <c r="T314" s="6" t="s">
        <v>1867</v>
      </c>
      <c r="U314" s="6" t="s">
        <v>1945</v>
      </c>
      <c r="V314" s="6" t="s">
        <v>2077</v>
      </c>
      <c r="W314" s="6" t="s">
        <v>2215</v>
      </c>
      <c r="X314" s="7" t="s">
        <v>2251</v>
      </c>
      <c r="Y314" s="6"/>
      <c r="Z314" s="26" t="s">
        <v>873</v>
      </c>
      <c r="AA314" s="20" t="s">
        <v>873</v>
      </c>
      <c r="AB314" s="6" t="s">
        <v>873</v>
      </c>
      <c r="AC314" s="6"/>
      <c r="AD314" s="6"/>
      <c r="AE314" s="26"/>
      <c r="AF314" s="20"/>
      <c r="AG314" s="27"/>
      <c r="AH314" s="20"/>
      <c r="AI314" s="26"/>
      <c r="AJ314" s="20"/>
      <c r="AK314" s="27"/>
      <c r="AL314" s="20"/>
      <c r="AM314" s="7"/>
      <c r="AN314" s="7"/>
      <c r="AO314" s="7"/>
      <c r="AP314" s="6"/>
      <c r="AQ314" s="6"/>
      <c r="AR314" s="6"/>
      <c r="AS314" s="7">
        <f t="shared" si="23"/>
        <v>0</v>
      </c>
      <c r="AT314" s="7">
        <f t="shared" si="24"/>
        <v>0</v>
      </c>
      <c r="AU314" s="7">
        <v>0</v>
      </c>
      <c r="AV314" s="7">
        <v>60000</v>
      </c>
      <c r="AW314" s="7">
        <v>500</v>
      </c>
      <c r="AX314" s="7">
        <v>26500</v>
      </c>
      <c r="AY314" s="7">
        <v>0</v>
      </c>
      <c r="AZ314" s="7">
        <v>0</v>
      </c>
      <c r="BA314" s="7">
        <v>64000</v>
      </c>
      <c r="BB314" s="7">
        <v>20000</v>
      </c>
      <c r="BC314" s="7">
        <v>50000</v>
      </c>
      <c r="BD314" s="7">
        <v>6000</v>
      </c>
      <c r="BE314" s="7">
        <v>30000</v>
      </c>
      <c r="BF314" s="7">
        <v>10000</v>
      </c>
      <c r="BG314" s="7">
        <v>2000</v>
      </c>
      <c r="BH314" s="7">
        <v>10000</v>
      </c>
      <c r="BI314" s="7">
        <v>42000</v>
      </c>
      <c r="BJ314" s="7">
        <v>200</v>
      </c>
      <c r="BK314" s="7">
        <v>30000</v>
      </c>
      <c r="BL314" s="7">
        <v>30000</v>
      </c>
      <c r="BM314" s="7">
        <v>0</v>
      </c>
      <c r="BN314" s="7">
        <v>5500</v>
      </c>
      <c r="BO314" s="7">
        <v>5000</v>
      </c>
    </row>
    <row r="315" spans="1:67" ht="120" x14ac:dyDescent="0.25">
      <c r="A315" s="5">
        <v>310</v>
      </c>
      <c r="B315" s="5">
        <v>310</v>
      </c>
      <c r="C315" s="19">
        <v>1846</v>
      </c>
      <c r="D315" s="20" t="s">
        <v>39</v>
      </c>
      <c r="E315" s="20" t="s">
        <v>6148</v>
      </c>
      <c r="F315" s="20" t="s">
        <v>6149</v>
      </c>
      <c r="G315" s="20" t="s">
        <v>2251</v>
      </c>
      <c r="H315" s="6" t="s">
        <v>294</v>
      </c>
      <c r="I315" s="7">
        <f t="shared" si="20"/>
        <v>231700</v>
      </c>
      <c r="J315" s="7">
        <f t="shared" si="21"/>
        <v>0</v>
      </c>
      <c r="K315" s="7">
        <f t="shared" si="22"/>
        <v>0</v>
      </c>
      <c r="L315" s="6">
        <v>143</v>
      </c>
      <c r="M315" s="20" t="s">
        <v>2667</v>
      </c>
      <c r="N315" s="6" t="s">
        <v>674</v>
      </c>
      <c r="O315" s="6" t="s">
        <v>1042</v>
      </c>
      <c r="P315" s="6" t="s">
        <v>1536</v>
      </c>
      <c r="Q315" s="6" t="s">
        <v>1409</v>
      </c>
      <c r="R315" s="6" t="s">
        <v>1537</v>
      </c>
      <c r="S315" s="6" t="s">
        <v>5420</v>
      </c>
      <c r="T315" s="6" t="s">
        <v>1868</v>
      </c>
      <c r="U315" s="6" t="s">
        <v>1945</v>
      </c>
      <c r="V315" s="6" t="s">
        <v>2078</v>
      </c>
      <c r="W315" s="6" t="s">
        <v>2215</v>
      </c>
      <c r="X315" s="7" t="s">
        <v>2251</v>
      </c>
      <c r="Y315" s="6"/>
      <c r="Z315" s="26" t="s">
        <v>873</v>
      </c>
      <c r="AA315" s="20" t="s">
        <v>873</v>
      </c>
      <c r="AB315" s="6" t="s">
        <v>873</v>
      </c>
      <c r="AC315" s="6"/>
      <c r="AD315" s="6"/>
      <c r="AE315" s="26"/>
      <c r="AF315" s="20"/>
      <c r="AG315" s="27"/>
      <c r="AH315" s="20"/>
      <c r="AI315" s="26"/>
      <c r="AJ315" s="20"/>
      <c r="AK315" s="27"/>
      <c r="AL315" s="20"/>
      <c r="AM315" s="7"/>
      <c r="AN315" s="7"/>
      <c r="AO315" s="7"/>
      <c r="AP315" s="6"/>
      <c r="AQ315" s="6"/>
      <c r="AR315" s="6"/>
      <c r="AS315" s="7">
        <f t="shared" si="23"/>
        <v>0</v>
      </c>
      <c r="AT315" s="7">
        <f t="shared" si="24"/>
        <v>0</v>
      </c>
      <c r="AU315" s="7">
        <v>0</v>
      </c>
      <c r="AV315" s="7">
        <v>50000</v>
      </c>
      <c r="AW315" s="7">
        <v>0</v>
      </c>
      <c r="AX315" s="7">
        <v>26500</v>
      </c>
      <c r="AY315" s="7">
        <v>4000</v>
      </c>
      <c r="AZ315" s="7">
        <v>0</v>
      </c>
      <c r="BA315" s="7">
        <v>9000</v>
      </c>
      <c r="BB315" s="7">
        <v>20000</v>
      </c>
      <c r="BC315" s="7">
        <v>0</v>
      </c>
      <c r="BD315" s="7">
        <v>0</v>
      </c>
      <c r="BE315" s="7">
        <v>20000</v>
      </c>
      <c r="BF315" s="7">
        <v>20000</v>
      </c>
      <c r="BG315" s="7">
        <v>10000</v>
      </c>
      <c r="BH315" s="7">
        <v>0</v>
      </c>
      <c r="BI315" s="7">
        <v>42000</v>
      </c>
      <c r="BJ315" s="7">
        <v>200</v>
      </c>
      <c r="BK315" s="7">
        <v>30000</v>
      </c>
      <c r="BL315" s="7">
        <v>0</v>
      </c>
      <c r="BM315" s="7">
        <v>0</v>
      </c>
      <c r="BN315" s="7">
        <v>0</v>
      </c>
      <c r="BO315" s="7">
        <v>0</v>
      </c>
    </row>
    <row r="316" spans="1:67" ht="48" x14ac:dyDescent="0.25">
      <c r="A316" s="5">
        <v>311</v>
      </c>
      <c r="B316" s="5">
        <v>311</v>
      </c>
      <c r="C316" s="19">
        <v>1870</v>
      </c>
      <c r="D316" s="20" t="s">
        <v>39</v>
      </c>
      <c r="E316" s="20" t="s">
        <v>295</v>
      </c>
      <c r="F316" s="20" t="s">
        <v>6150</v>
      </c>
      <c r="G316" s="20" t="s">
        <v>2053</v>
      </c>
      <c r="H316" s="6" t="s">
        <v>295</v>
      </c>
      <c r="I316" s="7">
        <f t="shared" si="20"/>
        <v>104000</v>
      </c>
      <c r="J316" s="7">
        <f t="shared" si="21"/>
        <v>0</v>
      </c>
      <c r="K316" s="7">
        <f t="shared" si="22"/>
        <v>0</v>
      </c>
      <c r="L316" s="6">
        <v>21</v>
      </c>
      <c r="M316" s="20" t="s">
        <v>2667</v>
      </c>
      <c r="N316" s="6" t="s">
        <v>675</v>
      </c>
      <c r="O316" s="6" t="s">
        <v>1043</v>
      </c>
      <c r="P316" s="6" t="s">
        <v>1538</v>
      </c>
      <c r="Q316" s="6" t="s">
        <v>1530</v>
      </c>
      <c r="R316" s="6" t="s">
        <v>1539</v>
      </c>
      <c r="S316" s="6" t="s">
        <v>5421</v>
      </c>
      <c r="T316" s="6" t="s">
        <v>1869</v>
      </c>
      <c r="U316" s="6" t="s">
        <v>1945</v>
      </c>
      <c r="V316" s="6" t="s">
        <v>2079</v>
      </c>
      <c r="W316" s="6" t="s">
        <v>2185</v>
      </c>
      <c r="X316" s="7" t="s">
        <v>2053</v>
      </c>
      <c r="Y316" s="6"/>
      <c r="Z316" s="26">
        <v>900</v>
      </c>
      <c r="AA316" s="20" t="s">
        <v>2636</v>
      </c>
      <c r="AB316" s="6" t="s">
        <v>873</v>
      </c>
      <c r="AC316" s="6"/>
      <c r="AD316" s="6"/>
      <c r="AE316" s="26"/>
      <c r="AF316" s="20"/>
      <c r="AG316" s="27"/>
      <c r="AH316" s="20"/>
      <c r="AI316" s="26"/>
      <c r="AJ316" s="20"/>
      <c r="AK316" s="27"/>
      <c r="AL316" s="20"/>
      <c r="AM316" s="7"/>
      <c r="AN316" s="7"/>
      <c r="AO316" s="7"/>
      <c r="AP316" s="6"/>
      <c r="AQ316" s="6"/>
      <c r="AR316" s="6"/>
      <c r="AS316" s="7">
        <f t="shared" si="23"/>
        <v>0</v>
      </c>
      <c r="AT316" s="7">
        <f t="shared" si="24"/>
        <v>0</v>
      </c>
      <c r="AU316" s="7">
        <v>0</v>
      </c>
      <c r="AV316" s="7">
        <v>80000</v>
      </c>
      <c r="AW316" s="7">
        <v>0</v>
      </c>
      <c r="AX316" s="7">
        <v>0</v>
      </c>
      <c r="AY316" s="7">
        <v>0</v>
      </c>
      <c r="AZ316" s="7">
        <v>0</v>
      </c>
      <c r="BA316" s="7">
        <v>0</v>
      </c>
      <c r="BB316" s="7">
        <v>0</v>
      </c>
      <c r="BC316" s="7">
        <v>0</v>
      </c>
      <c r="BD316" s="7">
        <v>0</v>
      </c>
      <c r="BE316" s="7">
        <v>10000</v>
      </c>
      <c r="BF316" s="7">
        <v>0</v>
      </c>
      <c r="BG316" s="7">
        <v>0</v>
      </c>
      <c r="BH316" s="7">
        <v>1000</v>
      </c>
      <c r="BI316" s="7">
        <v>0</v>
      </c>
      <c r="BJ316" s="7">
        <v>2000</v>
      </c>
      <c r="BK316" s="7">
        <v>0</v>
      </c>
      <c r="BL316" s="7">
        <v>10000</v>
      </c>
      <c r="BM316" s="7">
        <v>1000</v>
      </c>
      <c r="BN316" s="7">
        <v>0</v>
      </c>
      <c r="BO316" s="7">
        <v>0</v>
      </c>
    </row>
    <row r="317" spans="1:67" ht="48" x14ac:dyDescent="0.25">
      <c r="A317" s="5">
        <v>312</v>
      </c>
      <c r="B317" s="5">
        <v>312</v>
      </c>
      <c r="C317" s="19">
        <v>1871</v>
      </c>
      <c r="D317" s="20" t="s">
        <v>39</v>
      </c>
      <c r="E317" s="20" t="s">
        <v>296</v>
      </c>
      <c r="F317" s="20" t="s">
        <v>6150</v>
      </c>
      <c r="G317" s="20" t="s">
        <v>2257</v>
      </c>
      <c r="H317" s="6" t="s">
        <v>296</v>
      </c>
      <c r="I317" s="7">
        <f t="shared" si="20"/>
        <v>39000</v>
      </c>
      <c r="J317" s="7">
        <f t="shared" si="21"/>
        <v>0</v>
      </c>
      <c r="K317" s="7">
        <f t="shared" si="22"/>
        <v>0</v>
      </c>
      <c r="L317" s="6">
        <v>21</v>
      </c>
      <c r="M317" s="20" t="s">
        <v>2667</v>
      </c>
      <c r="N317" s="6" t="s">
        <v>676</v>
      </c>
      <c r="O317" s="6" t="s">
        <v>1043</v>
      </c>
      <c r="P317" s="6" t="s">
        <v>1540</v>
      </c>
      <c r="Q317" s="6" t="s">
        <v>1530</v>
      </c>
      <c r="R317" s="6" t="s">
        <v>1539</v>
      </c>
      <c r="S317" s="6" t="s">
        <v>5421</v>
      </c>
      <c r="T317" s="6" t="s">
        <v>1870</v>
      </c>
      <c r="U317" s="6" t="s">
        <v>1945</v>
      </c>
      <c r="V317" s="6" t="s">
        <v>2080</v>
      </c>
      <c r="W317" s="6" t="s">
        <v>2185</v>
      </c>
      <c r="X317" s="7" t="s">
        <v>2257</v>
      </c>
      <c r="Y317" s="6"/>
      <c r="Z317" s="26">
        <v>900</v>
      </c>
      <c r="AA317" s="20" t="s">
        <v>2636</v>
      </c>
      <c r="AB317" s="6" t="s">
        <v>2483</v>
      </c>
      <c r="AC317" s="6"/>
      <c r="AD317" s="6"/>
      <c r="AE317" s="26"/>
      <c r="AF317" s="20"/>
      <c r="AG317" s="27"/>
      <c r="AH317" s="20"/>
      <c r="AI317" s="26"/>
      <c r="AJ317" s="20"/>
      <c r="AK317" s="27"/>
      <c r="AL317" s="20"/>
      <c r="AM317" s="7"/>
      <c r="AN317" s="7"/>
      <c r="AO317" s="7"/>
      <c r="AP317" s="6"/>
      <c r="AQ317" s="6"/>
      <c r="AR317" s="6"/>
      <c r="AS317" s="7">
        <f t="shared" si="23"/>
        <v>0</v>
      </c>
      <c r="AT317" s="7">
        <f t="shared" si="24"/>
        <v>0</v>
      </c>
      <c r="AU317" s="7">
        <v>0</v>
      </c>
      <c r="AV317" s="7">
        <v>0</v>
      </c>
      <c r="AW317" s="7">
        <v>0</v>
      </c>
      <c r="AX317" s="7">
        <v>0</v>
      </c>
      <c r="AY317" s="7">
        <v>0</v>
      </c>
      <c r="AZ317" s="7">
        <v>0</v>
      </c>
      <c r="BA317" s="7">
        <v>0</v>
      </c>
      <c r="BB317" s="7">
        <v>0</v>
      </c>
      <c r="BC317" s="7">
        <v>0</v>
      </c>
      <c r="BD317" s="7">
        <v>0</v>
      </c>
      <c r="BE317" s="7">
        <v>10000</v>
      </c>
      <c r="BF317" s="7">
        <v>3000</v>
      </c>
      <c r="BG317" s="7">
        <v>0</v>
      </c>
      <c r="BH317" s="7">
        <v>500</v>
      </c>
      <c r="BI317" s="7">
        <v>0</v>
      </c>
      <c r="BJ317" s="7">
        <v>6000</v>
      </c>
      <c r="BK317" s="7">
        <v>15000</v>
      </c>
      <c r="BL317" s="7">
        <v>0</v>
      </c>
      <c r="BM317" s="7">
        <v>0</v>
      </c>
      <c r="BN317" s="7">
        <v>4500</v>
      </c>
      <c r="BO317" s="7">
        <v>0</v>
      </c>
    </row>
    <row r="318" spans="1:67" ht="108" x14ac:dyDescent="0.25">
      <c r="A318" s="5">
        <v>313</v>
      </c>
      <c r="B318" s="5">
        <v>313</v>
      </c>
      <c r="C318" s="19">
        <v>1894</v>
      </c>
      <c r="D318" s="20" t="s">
        <v>39</v>
      </c>
      <c r="E318" s="20" t="s">
        <v>297</v>
      </c>
      <c r="F318" s="20" t="s">
        <v>1044</v>
      </c>
      <c r="G318" s="20" t="s">
        <v>2053</v>
      </c>
      <c r="H318" s="6" t="s">
        <v>297</v>
      </c>
      <c r="I318" s="7">
        <f t="shared" si="20"/>
        <v>30</v>
      </c>
      <c r="J318" s="7">
        <f t="shared" si="21"/>
        <v>25750000</v>
      </c>
      <c r="K318" s="7">
        <f t="shared" si="22"/>
        <v>772500000</v>
      </c>
      <c r="L318" s="6">
        <v>105</v>
      </c>
      <c r="M318" s="20" t="s">
        <v>2667</v>
      </c>
      <c r="N318" s="6" t="s">
        <v>677</v>
      </c>
      <c r="O318" s="6" t="s">
        <v>1044</v>
      </c>
      <c r="P318" s="6" t="s">
        <v>1541</v>
      </c>
      <c r="Q318" s="6" t="s">
        <v>1409</v>
      </c>
      <c r="R318" s="6" t="s">
        <v>1542</v>
      </c>
      <c r="S318" s="6" t="s">
        <v>5422</v>
      </c>
      <c r="T318" s="6" t="s">
        <v>1871</v>
      </c>
      <c r="U318" s="6" t="s">
        <v>1948</v>
      </c>
      <c r="V318" s="6" t="s">
        <v>1989</v>
      </c>
      <c r="W318" s="6" t="s">
        <v>2216</v>
      </c>
      <c r="X318" s="7" t="s">
        <v>2053</v>
      </c>
      <c r="Y318" s="6"/>
      <c r="Z318" s="26">
        <v>30000000</v>
      </c>
      <c r="AA318" s="20" t="s">
        <v>2625</v>
      </c>
      <c r="AB318" s="6" t="s">
        <v>2484</v>
      </c>
      <c r="AC318" s="6"/>
      <c r="AD318" s="6"/>
      <c r="AE318" s="26">
        <v>25750000</v>
      </c>
      <c r="AF318" s="20" t="s">
        <v>6431</v>
      </c>
      <c r="AG318" s="27" t="s">
        <v>6432</v>
      </c>
      <c r="AH318" s="20" t="s">
        <v>6433</v>
      </c>
      <c r="AI318" s="26">
        <v>25750000</v>
      </c>
      <c r="AJ318" s="20" t="s">
        <v>6431</v>
      </c>
      <c r="AK318" s="27" t="s">
        <v>6432</v>
      </c>
      <c r="AL318" s="20" t="s">
        <v>6433</v>
      </c>
      <c r="AM318" s="7"/>
      <c r="AN318" s="7"/>
      <c r="AO318" s="7"/>
      <c r="AP318" s="6"/>
      <c r="AQ318" s="6"/>
      <c r="AR318" s="6"/>
      <c r="AS318" s="7">
        <f t="shared" si="23"/>
        <v>25750000</v>
      </c>
      <c r="AT318" s="7">
        <f t="shared" si="24"/>
        <v>0</v>
      </c>
      <c r="AU318" s="7">
        <v>30</v>
      </c>
      <c r="AV318" s="7">
        <v>0</v>
      </c>
      <c r="AW318" s="7">
        <v>0</v>
      </c>
      <c r="AX318" s="7">
        <v>0</v>
      </c>
      <c r="AY318" s="7">
        <v>0</v>
      </c>
      <c r="AZ318" s="7">
        <v>0</v>
      </c>
      <c r="BA318" s="7">
        <v>0</v>
      </c>
      <c r="BB318" s="7">
        <v>0</v>
      </c>
      <c r="BC318" s="7">
        <v>0</v>
      </c>
      <c r="BD318" s="7">
        <v>0</v>
      </c>
      <c r="BE318" s="7">
        <v>0</v>
      </c>
      <c r="BF318" s="7">
        <v>0</v>
      </c>
      <c r="BG318" s="7">
        <v>0</v>
      </c>
      <c r="BH318" s="7">
        <v>0</v>
      </c>
      <c r="BI318" s="7">
        <v>0</v>
      </c>
      <c r="BJ318" s="7">
        <v>0</v>
      </c>
      <c r="BK318" s="7">
        <v>0</v>
      </c>
      <c r="BL318" s="7">
        <v>0</v>
      </c>
      <c r="BM318" s="7">
        <v>0</v>
      </c>
      <c r="BN318" s="7">
        <v>0</v>
      </c>
      <c r="BO318" s="7">
        <v>0</v>
      </c>
    </row>
    <row r="319" spans="1:67" ht="60" x14ac:dyDescent="0.25">
      <c r="A319" s="5">
        <v>314</v>
      </c>
      <c r="B319" s="5">
        <v>314</v>
      </c>
      <c r="C319" s="19">
        <v>1928</v>
      </c>
      <c r="D319" s="20" t="s">
        <v>40</v>
      </c>
      <c r="E319" s="20" t="s">
        <v>298</v>
      </c>
      <c r="F319" s="20" t="s">
        <v>6151</v>
      </c>
      <c r="G319" s="20" t="s">
        <v>2053</v>
      </c>
      <c r="H319" s="6" t="s">
        <v>298</v>
      </c>
      <c r="I319" s="7">
        <f t="shared" si="20"/>
        <v>20</v>
      </c>
      <c r="J319" s="7">
        <f t="shared" si="21"/>
        <v>1083852</v>
      </c>
      <c r="K319" s="7">
        <f t="shared" si="22"/>
        <v>21677040</v>
      </c>
      <c r="L319" s="6">
        <v>150</v>
      </c>
      <c r="M319" s="20" t="s">
        <v>2665</v>
      </c>
      <c r="N319" s="6" t="s">
        <v>678</v>
      </c>
      <c r="O319" s="6" t="s">
        <v>1045</v>
      </c>
      <c r="P319" s="6" t="s">
        <v>1543</v>
      </c>
      <c r="Q319" s="6" t="s">
        <v>1216</v>
      </c>
      <c r="R319" s="6" t="s">
        <v>1544</v>
      </c>
      <c r="S319" s="6" t="s">
        <v>5423</v>
      </c>
      <c r="T319" s="6" t="s">
        <v>1872</v>
      </c>
      <c r="U319" s="6" t="s">
        <v>1948</v>
      </c>
      <c r="V319" s="6" t="s">
        <v>2081</v>
      </c>
      <c r="W319" s="6" t="s">
        <v>2156</v>
      </c>
      <c r="X319" s="7" t="s">
        <v>2053</v>
      </c>
      <c r="Y319" s="6"/>
      <c r="Z319" s="26">
        <v>1138045</v>
      </c>
      <c r="AA319" s="20" t="s">
        <v>2601</v>
      </c>
      <c r="AB319" s="6" t="s">
        <v>2485</v>
      </c>
      <c r="AC319" s="6"/>
      <c r="AD319" s="6"/>
      <c r="AE319" s="26">
        <v>1083810</v>
      </c>
      <c r="AF319" s="20" t="s">
        <v>6244</v>
      </c>
      <c r="AG319" s="27" t="s">
        <v>6245</v>
      </c>
      <c r="AH319" s="20" t="s">
        <v>6248</v>
      </c>
      <c r="AI319" s="26">
        <v>1083852</v>
      </c>
      <c r="AJ319" s="20" t="s">
        <v>6244</v>
      </c>
      <c r="AK319" s="27" t="s">
        <v>6245</v>
      </c>
      <c r="AL319" s="20" t="s">
        <v>6233</v>
      </c>
      <c r="AM319" s="7"/>
      <c r="AN319" s="7"/>
      <c r="AO319" s="7"/>
      <c r="AP319" s="6"/>
      <c r="AQ319" s="6"/>
      <c r="AR319" s="6"/>
      <c r="AS319" s="7">
        <f t="shared" si="23"/>
        <v>1083852</v>
      </c>
      <c r="AT319" s="7">
        <f t="shared" si="24"/>
        <v>0</v>
      </c>
      <c r="AU319" s="7">
        <v>0</v>
      </c>
      <c r="AV319" s="7">
        <v>20</v>
      </c>
      <c r="AW319" s="7">
        <v>0</v>
      </c>
      <c r="AX319" s="7">
        <v>0</v>
      </c>
      <c r="AY319" s="7">
        <v>0</v>
      </c>
      <c r="AZ319" s="7">
        <v>0</v>
      </c>
      <c r="BA319" s="7">
        <v>0</v>
      </c>
      <c r="BB319" s="7">
        <v>0</v>
      </c>
      <c r="BC319" s="7">
        <v>0</v>
      </c>
      <c r="BD319" s="7">
        <v>0</v>
      </c>
      <c r="BE319" s="7">
        <v>0</v>
      </c>
      <c r="BF319" s="7">
        <v>0</v>
      </c>
      <c r="BG319" s="7">
        <v>0</v>
      </c>
      <c r="BH319" s="7">
        <v>0</v>
      </c>
      <c r="BI319" s="7">
        <v>0</v>
      </c>
      <c r="BJ319" s="7">
        <v>0</v>
      </c>
      <c r="BK319" s="7">
        <v>0</v>
      </c>
      <c r="BL319" s="7">
        <v>0</v>
      </c>
      <c r="BM319" s="7">
        <v>0</v>
      </c>
      <c r="BN319" s="7">
        <v>0</v>
      </c>
      <c r="BO319" s="7">
        <v>0</v>
      </c>
    </row>
    <row r="320" spans="1:67" ht="72" x14ac:dyDescent="0.25">
      <c r="A320" s="5">
        <v>315</v>
      </c>
      <c r="B320" s="5">
        <v>315</v>
      </c>
      <c r="C320" s="19">
        <v>1929</v>
      </c>
      <c r="D320" s="20" t="s">
        <v>40</v>
      </c>
      <c r="E320" s="20" t="s">
        <v>299</v>
      </c>
      <c r="F320" s="20" t="s">
        <v>6152</v>
      </c>
      <c r="G320" s="20" t="s">
        <v>2053</v>
      </c>
      <c r="H320" s="6" t="s">
        <v>299</v>
      </c>
      <c r="I320" s="7">
        <f t="shared" si="20"/>
        <v>50</v>
      </c>
      <c r="J320" s="7">
        <f t="shared" si="21"/>
        <v>1571585</v>
      </c>
      <c r="K320" s="7">
        <f t="shared" si="22"/>
        <v>78579250</v>
      </c>
      <c r="L320" s="6">
        <v>150</v>
      </c>
      <c r="M320" s="20" t="s">
        <v>2665</v>
      </c>
      <c r="N320" s="6" t="s">
        <v>679</v>
      </c>
      <c r="O320" s="6" t="s">
        <v>1046</v>
      </c>
      <c r="P320" s="6" t="s">
        <v>1543</v>
      </c>
      <c r="Q320" s="6" t="s">
        <v>1216</v>
      </c>
      <c r="R320" s="6" t="s">
        <v>1544</v>
      </c>
      <c r="S320" s="6" t="s">
        <v>5424</v>
      </c>
      <c r="T320" s="6" t="s">
        <v>1872</v>
      </c>
      <c r="U320" s="6" t="s">
        <v>1948</v>
      </c>
      <c r="V320" s="6" t="s">
        <v>2081</v>
      </c>
      <c r="W320" s="6" t="s">
        <v>2156</v>
      </c>
      <c r="X320" s="7" t="s">
        <v>2053</v>
      </c>
      <c r="Y320" s="6"/>
      <c r="Z320" s="26">
        <v>1650165</v>
      </c>
      <c r="AA320" s="20" t="s">
        <v>2601</v>
      </c>
      <c r="AB320" s="6" t="s">
        <v>2485</v>
      </c>
      <c r="AC320" s="6"/>
      <c r="AD320" s="6"/>
      <c r="AE320" s="26">
        <v>1571577</v>
      </c>
      <c r="AF320" s="20" t="s">
        <v>6231</v>
      </c>
      <c r="AG320" s="27" t="s">
        <v>6232</v>
      </c>
      <c r="AH320" s="20" t="s">
        <v>6233</v>
      </c>
      <c r="AI320" s="26">
        <v>1571585</v>
      </c>
      <c r="AJ320" s="20" t="s">
        <v>6434</v>
      </c>
      <c r="AK320" s="27" t="s">
        <v>6435</v>
      </c>
      <c r="AL320" s="20" t="s">
        <v>6223</v>
      </c>
      <c r="AM320" s="7"/>
      <c r="AN320" s="7"/>
      <c r="AO320" s="7"/>
      <c r="AP320" s="6"/>
      <c r="AQ320" s="6"/>
      <c r="AR320" s="6"/>
      <c r="AS320" s="7">
        <f t="shared" si="23"/>
        <v>1571585</v>
      </c>
      <c r="AT320" s="7">
        <f t="shared" si="24"/>
        <v>0</v>
      </c>
      <c r="AU320" s="7">
        <v>0</v>
      </c>
      <c r="AV320" s="7">
        <v>50</v>
      </c>
      <c r="AW320" s="7">
        <v>0</v>
      </c>
      <c r="AX320" s="7">
        <v>0</v>
      </c>
      <c r="AY320" s="7">
        <v>0</v>
      </c>
      <c r="AZ320" s="7">
        <v>0</v>
      </c>
      <c r="BA320" s="7">
        <v>0</v>
      </c>
      <c r="BB320" s="7">
        <v>0</v>
      </c>
      <c r="BC320" s="7">
        <v>0</v>
      </c>
      <c r="BD320" s="7">
        <v>0</v>
      </c>
      <c r="BE320" s="7">
        <v>0</v>
      </c>
      <c r="BF320" s="7">
        <v>0</v>
      </c>
      <c r="BG320" s="7">
        <v>0</v>
      </c>
      <c r="BH320" s="7">
        <v>0</v>
      </c>
      <c r="BI320" s="7">
        <v>0</v>
      </c>
      <c r="BJ320" s="7">
        <v>0</v>
      </c>
      <c r="BK320" s="7">
        <v>0</v>
      </c>
      <c r="BL320" s="7">
        <v>0</v>
      </c>
      <c r="BM320" s="7">
        <v>0</v>
      </c>
      <c r="BN320" s="7">
        <v>0</v>
      </c>
      <c r="BO320" s="7">
        <v>0</v>
      </c>
    </row>
    <row r="321" spans="1:67" ht="108" x14ac:dyDescent="0.25">
      <c r="A321" s="5">
        <v>316</v>
      </c>
      <c r="B321" s="5">
        <v>316</v>
      </c>
      <c r="C321" s="19">
        <v>1931</v>
      </c>
      <c r="D321" s="20" t="s">
        <v>40</v>
      </c>
      <c r="E321" s="20" t="s">
        <v>300</v>
      </c>
      <c r="F321" s="20" t="s">
        <v>1047</v>
      </c>
      <c r="G321" s="20" t="s">
        <v>2053</v>
      </c>
      <c r="H321" s="6" t="s">
        <v>300</v>
      </c>
      <c r="I321" s="7">
        <f t="shared" si="20"/>
        <v>200</v>
      </c>
      <c r="J321" s="7">
        <f t="shared" si="21"/>
        <v>2641000</v>
      </c>
      <c r="K321" s="7">
        <f t="shared" si="22"/>
        <v>528200000</v>
      </c>
      <c r="L321" s="6">
        <v>150</v>
      </c>
      <c r="M321" s="20" t="s">
        <v>2665</v>
      </c>
      <c r="N321" s="6" t="s">
        <v>680</v>
      </c>
      <c r="O321" s="6" t="s">
        <v>1047</v>
      </c>
      <c r="P321" s="6" t="s">
        <v>1543</v>
      </c>
      <c r="Q321" s="6" t="s">
        <v>1216</v>
      </c>
      <c r="R321" s="6" t="s">
        <v>1544</v>
      </c>
      <c r="S321" s="6" t="s">
        <v>5425</v>
      </c>
      <c r="T321" s="6" t="s">
        <v>1873</v>
      </c>
      <c r="U321" s="6" t="s">
        <v>1948</v>
      </c>
      <c r="V321" s="6" t="s">
        <v>2081</v>
      </c>
      <c r="W321" s="6" t="s">
        <v>2156</v>
      </c>
      <c r="X321" s="7" t="s">
        <v>2053</v>
      </c>
      <c r="Y321" s="6"/>
      <c r="Z321" s="26">
        <v>2828515</v>
      </c>
      <c r="AA321" s="20" t="s">
        <v>2601</v>
      </c>
      <c r="AB321" s="6" t="s">
        <v>2486</v>
      </c>
      <c r="AC321" s="6"/>
      <c r="AD321" s="6"/>
      <c r="AE321" s="26">
        <v>2641000</v>
      </c>
      <c r="AF321" s="20" t="s">
        <v>6436</v>
      </c>
      <c r="AG321" s="27" t="s">
        <v>6437</v>
      </c>
      <c r="AH321" s="20" t="s">
        <v>5035</v>
      </c>
      <c r="AI321" s="26">
        <v>2641000</v>
      </c>
      <c r="AJ321" s="20" t="s">
        <v>6436</v>
      </c>
      <c r="AK321" s="27" t="s">
        <v>6437</v>
      </c>
      <c r="AL321" s="20" t="s">
        <v>5035</v>
      </c>
      <c r="AM321" s="7"/>
      <c r="AN321" s="7"/>
      <c r="AO321" s="7"/>
      <c r="AP321" s="6"/>
      <c r="AQ321" s="6"/>
      <c r="AR321" s="6"/>
      <c r="AS321" s="7">
        <f t="shared" si="23"/>
        <v>2641000</v>
      </c>
      <c r="AT321" s="7">
        <f t="shared" si="24"/>
        <v>0</v>
      </c>
      <c r="AU321" s="7">
        <v>0</v>
      </c>
      <c r="AV321" s="7">
        <v>200</v>
      </c>
      <c r="AW321" s="7">
        <v>0</v>
      </c>
      <c r="AX321" s="7">
        <v>0</v>
      </c>
      <c r="AY321" s="7">
        <v>0</v>
      </c>
      <c r="AZ321" s="7">
        <v>0</v>
      </c>
      <c r="BA321" s="7">
        <v>0</v>
      </c>
      <c r="BB321" s="7">
        <v>0</v>
      </c>
      <c r="BC321" s="7">
        <v>0</v>
      </c>
      <c r="BD321" s="7">
        <v>0</v>
      </c>
      <c r="BE321" s="7">
        <v>0</v>
      </c>
      <c r="BF321" s="7">
        <v>0</v>
      </c>
      <c r="BG321" s="7">
        <v>0</v>
      </c>
      <c r="BH321" s="7">
        <v>0</v>
      </c>
      <c r="BI321" s="7">
        <v>0</v>
      </c>
      <c r="BJ321" s="7">
        <v>0</v>
      </c>
      <c r="BK321" s="7">
        <v>0</v>
      </c>
      <c r="BL321" s="7">
        <v>0</v>
      </c>
      <c r="BM321" s="7">
        <v>0</v>
      </c>
      <c r="BN321" s="7">
        <v>0</v>
      </c>
      <c r="BO321" s="7">
        <v>0</v>
      </c>
    </row>
    <row r="322" spans="1:67" ht="156" x14ac:dyDescent="0.25">
      <c r="A322" s="5">
        <v>317</v>
      </c>
      <c r="B322" s="5">
        <v>317</v>
      </c>
      <c r="C322" s="19">
        <v>1936</v>
      </c>
      <c r="D322" s="20" t="s">
        <v>40</v>
      </c>
      <c r="E322" s="20" t="s">
        <v>301</v>
      </c>
      <c r="F322" s="20" t="s">
        <v>1048</v>
      </c>
      <c r="G322" s="20" t="s">
        <v>2246</v>
      </c>
      <c r="H322" s="6" t="s">
        <v>301</v>
      </c>
      <c r="I322" s="7">
        <f t="shared" si="20"/>
        <v>700</v>
      </c>
      <c r="J322" s="7">
        <f t="shared" si="21"/>
        <v>0</v>
      </c>
      <c r="K322" s="7">
        <f t="shared" si="22"/>
        <v>0</v>
      </c>
      <c r="L322" s="6">
        <v>178</v>
      </c>
      <c r="M322" s="20" t="s">
        <v>2667</v>
      </c>
      <c r="N322" s="6" t="s">
        <v>681</v>
      </c>
      <c r="O322" s="6" t="s">
        <v>1048</v>
      </c>
      <c r="P322" s="6" t="s">
        <v>1545</v>
      </c>
      <c r="Q322" s="6" t="s">
        <v>1274</v>
      </c>
      <c r="R322" s="6" t="s">
        <v>1546</v>
      </c>
      <c r="S322" s="6" t="s">
        <v>5426</v>
      </c>
      <c r="T322" s="6" t="s">
        <v>873</v>
      </c>
      <c r="U322" s="6" t="s">
        <v>1947</v>
      </c>
      <c r="V322" s="6" t="s">
        <v>2082</v>
      </c>
      <c r="W322" s="6" t="s">
        <v>2217</v>
      </c>
      <c r="X322" s="7" t="s">
        <v>2246</v>
      </c>
      <c r="Y322" s="6"/>
      <c r="Z322" s="26">
        <v>6500</v>
      </c>
      <c r="AA322" s="20" t="s">
        <v>2645</v>
      </c>
      <c r="AB322" s="6" t="s">
        <v>873</v>
      </c>
      <c r="AC322" s="6"/>
      <c r="AD322" s="6"/>
      <c r="AE322" s="26"/>
      <c r="AF322" s="20"/>
      <c r="AG322" s="27"/>
      <c r="AH322" s="20"/>
      <c r="AI322" s="26"/>
      <c r="AJ322" s="20"/>
      <c r="AK322" s="27"/>
      <c r="AL322" s="20"/>
      <c r="AM322" s="7"/>
      <c r="AN322" s="7"/>
      <c r="AO322" s="7"/>
      <c r="AP322" s="6"/>
      <c r="AQ322" s="6"/>
      <c r="AR322" s="6"/>
      <c r="AS322" s="7">
        <f t="shared" si="23"/>
        <v>0</v>
      </c>
      <c r="AT322" s="7">
        <f t="shared" si="24"/>
        <v>0</v>
      </c>
      <c r="AU322" s="7">
        <v>0</v>
      </c>
      <c r="AV322" s="7">
        <v>0</v>
      </c>
      <c r="AW322" s="7">
        <v>0</v>
      </c>
      <c r="AX322" s="7">
        <v>0</v>
      </c>
      <c r="AY322" s="7">
        <v>0</v>
      </c>
      <c r="AZ322" s="7">
        <v>0</v>
      </c>
      <c r="BA322" s="7">
        <v>0</v>
      </c>
      <c r="BB322" s="7">
        <v>0</v>
      </c>
      <c r="BC322" s="7">
        <v>0</v>
      </c>
      <c r="BD322" s="7">
        <v>0</v>
      </c>
      <c r="BE322" s="7">
        <v>0</v>
      </c>
      <c r="BF322" s="7">
        <v>0</v>
      </c>
      <c r="BG322" s="7">
        <v>500</v>
      </c>
      <c r="BH322" s="7">
        <v>0</v>
      </c>
      <c r="BI322" s="7">
        <v>0</v>
      </c>
      <c r="BJ322" s="7">
        <v>200</v>
      </c>
      <c r="BK322" s="7">
        <v>0</v>
      </c>
      <c r="BL322" s="7">
        <v>0</v>
      </c>
      <c r="BM322" s="7">
        <v>0</v>
      </c>
      <c r="BN322" s="7">
        <v>0</v>
      </c>
      <c r="BO322" s="7">
        <v>0</v>
      </c>
    </row>
    <row r="323" spans="1:67" ht="96" x14ac:dyDescent="0.25">
      <c r="A323" s="5">
        <v>318</v>
      </c>
      <c r="B323" s="5">
        <v>318</v>
      </c>
      <c r="C323" s="19">
        <v>1937</v>
      </c>
      <c r="D323" s="20" t="s">
        <v>40</v>
      </c>
      <c r="E323" s="20" t="s">
        <v>302</v>
      </c>
      <c r="F323" s="20" t="s">
        <v>1049</v>
      </c>
      <c r="G323" s="20" t="s">
        <v>2053</v>
      </c>
      <c r="H323" s="6" t="s">
        <v>302</v>
      </c>
      <c r="I323" s="7">
        <f t="shared" si="20"/>
        <v>0</v>
      </c>
      <c r="J323" s="7">
        <f t="shared" si="21"/>
        <v>0</v>
      </c>
      <c r="K323" s="7">
        <f t="shared" si="22"/>
        <v>0</v>
      </c>
      <c r="L323" s="6">
        <v>150</v>
      </c>
      <c r="M323" s="20" t="s">
        <v>2665</v>
      </c>
      <c r="N323" s="6" t="s">
        <v>682</v>
      </c>
      <c r="O323" s="6" t="s">
        <v>1049</v>
      </c>
      <c r="P323" s="6" t="s">
        <v>1543</v>
      </c>
      <c r="Q323" s="6" t="s">
        <v>1216</v>
      </c>
      <c r="R323" s="6" t="s">
        <v>1547</v>
      </c>
      <c r="S323" s="6" t="s">
        <v>5427</v>
      </c>
      <c r="T323" s="6" t="s">
        <v>1873</v>
      </c>
      <c r="U323" s="6" t="s">
        <v>1948</v>
      </c>
      <c r="V323" s="6" t="s">
        <v>2081</v>
      </c>
      <c r="W323" s="6" t="s">
        <v>2156</v>
      </c>
      <c r="X323" s="7" t="s">
        <v>2053</v>
      </c>
      <c r="Y323" s="6"/>
      <c r="Z323" s="26">
        <v>2828515</v>
      </c>
      <c r="AA323" s="20" t="s">
        <v>2601</v>
      </c>
      <c r="AB323" s="6" t="s">
        <v>2487</v>
      </c>
      <c r="AC323" s="6"/>
      <c r="AD323" s="6"/>
      <c r="AE323" s="26"/>
      <c r="AF323" s="20"/>
      <c r="AG323" s="27"/>
      <c r="AH323" s="20"/>
      <c r="AI323" s="26"/>
      <c r="AJ323" s="20"/>
      <c r="AK323" s="27"/>
      <c r="AL323" s="20"/>
      <c r="AM323" s="7"/>
      <c r="AN323" s="7"/>
      <c r="AO323" s="7"/>
      <c r="AP323" s="6"/>
      <c r="AQ323" s="6"/>
      <c r="AR323" s="6"/>
      <c r="AS323" s="7">
        <f t="shared" si="23"/>
        <v>0</v>
      </c>
      <c r="AT323" s="7">
        <f t="shared" si="24"/>
        <v>0</v>
      </c>
      <c r="AU323" s="7">
        <v>0</v>
      </c>
      <c r="AV323" s="7">
        <v>0</v>
      </c>
      <c r="AW323" s="7">
        <v>0</v>
      </c>
      <c r="AX323" s="7">
        <v>0</v>
      </c>
      <c r="AY323" s="7">
        <v>0</v>
      </c>
      <c r="AZ323" s="7">
        <v>0</v>
      </c>
      <c r="BA323" s="7">
        <v>0</v>
      </c>
      <c r="BB323" s="7">
        <v>0</v>
      </c>
      <c r="BC323" s="7">
        <v>0</v>
      </c>
      <c r="BD323" s="7">
        <v>0</v>
      </c>
      <c r="BE323" s="7">
        <v>0</v>
      </c>
      <c r="BF323" s="7">
        <v>0</v>
      </c>
      <c r="BG323" s="7">
        <v>0</v>
      </c>
      <c r="BH323" s="7">
        <v>0</v>
      </c>
      <c r="BI323" s="7">
        <v>0</v>
      </c>
      <c r="BJ323" s="7">
        <v>0</v>
      </c>
      <c r="BK323" s="7">
        <v>0</v>
      </c>
      <c r="BL323" s="7">
        <v>0</v>
      </c>
      <c r="BM323" s="7">
        <v>0</v>
      </c>
      <c r="BN323" s="7">
        <v>0</v>
      </c>
      <c r="BO323" s="7">
        <v>0</v>
      </c>
    </row>
    <row r="324" spans="1:67" ht="96" x14ac:dyDescent="0.25">
      <c r="A324" s="5">
        <v>319</v>
      </c>
      <c r="B324" s="5">
        <v>319</v>
      </c>
      <c r="C324" s="19">
        <v>1938</v>
      </c>
      <c r="D324" s="20" t="s">
        <v>40</v>
      </c>
      <c r="E324" s="20" t="s">
        <v>303</v>
      </c>
      <c r="F324" s="20" t="s">
        <v>6153</v>
      </c>
      <c r="G324" s="20" t="s">
        <v>2053</v>
      </c>
      <c r="H324" s="6" t="s">
        <v>303</v>
      </c>
      <c r="I324" s="7">
        <f t="shared" si="20"/>
        <v>0</v>
      </c>
      <c r="J324" s="7">
        <f t="shared" si="21"/>
        <v>0</v>
      </c>
      <c r="K324" s="7">
        <f t="shared" si="22"/>
        <v>0</v>
      </c>
      <c r="L324" s="6">
        <v>150</v>
      </c>
      <c r="M324" s="20" t="s">
        <v>2665</v>
      </c>
      <c r="N324" s="6" t="s">
        <v>683</v>
      </c>
      <c r="O324" s="6" t="s">
        <v>1050</v>
      </c>
      <c r="P324" s="6" t="s">
        <v>1543</v>
      </c>
      <c r="Q324" s="6" t="s">
        <v>1216</v>
      </c>
      <c r="R324" s="6" t="s">
        <v>1548</v>
      </c>
      <c r="S324" s="6" t="s">
        <v>5428</v>
      </c>
      <c r="T324" s="6" t="s">
        <v>1874</v>
      </c>
      <c r="U324" s="6" t="s">
        <v>1948</v>
      </c>
      <c r="V324" s="6" t="s">
        <v>2081</v>
      </c>
      <c r="W324" s="6" t="s">
        <v>2156</v>
      </c>
      <c r="X324" s="7" t="s">
        <v>2053</v>
      </c>
      <c r="Y324" s="6"/>
      <c r="Z324" s="26">
        <v>2828515</v>
      </c>
      <c r="AA324" s="20" t="s">
        <v>2601</v>
      </c>
      <c r="AB324" s="6" t="s">
        <v>2488</v>
      </c>
      <c r="AC324" s="6"/>
      <c r="AD324" s="6"/>
      <c r="AE324" s="26"/>
      <c r="AF324" s="20"/>
      <c r="AG324" s="27"/>
      <c r="AH324" s="20"/>
      <c r="AI324" s="26"/>
      <c r="AJ324" s="20"/>
      <c r="AK324" s="27"/>
      <c r="AL324" s="20"/>
      <c r="AM324" s="7"/>
      <c r="AN324" s="7"/>
      <c r="AO324" s="7"/>
      <c r="AP324" s="6"/>
      <c r="AQ324" s="6"/>
      <c r="AR324" s="6"/>
      <c r="AS324" s="7">
        <f t="shared" si="23"/>
        <v>0</v>
      </c>
      <c r="AT324" s="7">
        <f t="shared" si="24"/>
        <v>0</v>
      </c>
      <c r="AU324" s="7">
        <v>0</v>
      </c>
      <c r="AV324" s="7">
        <v>0</v>
      </c>
      <c r="AW324" s="7">
        <v>0</v>
      </c>
      <c r="AX324" s="7">
        <v>0</v>
      </c>
      <c r="AY324" s="7">
        <v>0</v>
      </c>
      <c r="AZ324" s="7">
        <v>0</v>
      </c>
      <c r="BA324" s="7">
        <v>0</v>
      </c>
      <c r="BB324" s="7">
        <v>0</v>
      </c>
      <c r="BC324" s="7">
        <v>0</v>
      </c>
      <c r="BD324" s="7">
        <v>0</v>
      </c>
      <c r="BE324" s="7">
        <v>0</v>
      </c>
      <c r="BF324" s="7">
        <v>0</v>
      </c>
      <c r="BG324" s="7">
        <v>0</v>
      </c>
      <c r="BH324" s="7">
        <v>0</v>
      </c>
      <c r="BI324" s="7">
        <v>0</v>
      </c>
      <c r="BJ324" s="7">
        <v>0</v>
      </c>
      <c r="BK324" s="7">
        <v>0</v>
      </c>
      <c r="BL324" s="7">
        <v>0</v>
      </c>
      <c r="BM324" s="7">
        <v>0</v>
      </c>
      <c r="BN324" s="7">
        <v>0</v>
      </c>
      <c r="BO324" s="7">
        <v>0</v>
      </c>
    </row>
    <row r="325" spans="1:67" ht="36" x14ac:dyDescent="0.25">
      <c r="A325" s="5">
        <v>320</v>
      </c>
      <c r="B325" s="5">
        <v>320</v>
      </c>
      <c r="C325" s="19">
        <v>1952</v>
      </c>
      <c r="D325" s="20" t="s">
        <v>40</v>
      </c>
      <c r="E325" s="20" t="s">
        <v>304</v>
      </c>
      <c r="F325" s="20" t="s">
        <v>1051</v>
      </c>
      <c r="G325" s="20" t="s">
        <v>2247</v>
      </c>
      <c r="H325" s="6" t="s">
        <v>304</v>
      </c>
      <c r="I325" s="7">
        <f t="shared" si="20"/>
        <v>1000</v>
      </c>
      <c r="J325" s="7">
        <f t="shared" si="21"/>
        <v>118900</v>
      </c>
      <c r="K325" s="7">
        <f t="shared" si="22"/>
        <v>118900000</v>
      </c>
      <c r="L325" s="6">
        <v>74</v>
      </c>
      <c r="M325" s="20" t="s">
        <v>2665</v>
      </c>
      <c r="N325" s="6" t="s">
        <v>684</v>
      </c>
      <c r="O325" s="6" t="s">
        <v>1051</v>
      </c>
      <c r="P325" s="6" t="s">
        <v>1549</v>
      </c>
      <c r="Q325" s="6" t="s">
        <v>1550</v>
      </c>
      <c r="R325" s="6" t="s">
        <v>1551</v>
      </c>
      <c r="S325" s="6" t="s">
        <v>5429</v>
      </c>
      <c r="T325" s="6" t="s">
        <v>1875</v>
      </c>
      <c r="U325" s="6" t="s">
        <v>1945</v>
      </c>
      <c r="V325" s="6" t="s">
        <v>2083</v>
      </c>
      <c r="W325" s="6" t="s">
        <v>2218</v>
      </c>
      <c r="X325" s="7" t="s">
        <v>2247</v>
      </c>
      <c r="Y325" s="6"/>
      <c r="Z325" s="26">
        <v>116090</v>
      </c>
      <c r="AA325" s="20" t="s">
        <v>2597</v>
      </c>
      <c r="AB325" s="6" t="s">
        <v>2489</v>
      </c>
      <c r="AC325" s="6"/>
      <c r="AD325" s="6"/>
      <c r="AE325" s="26">
        <v>118900</v>
      </c>
      <c r="AF325" s="20" t="s">
        <v>6438</v>
      </c>
      <c r="AG325" s="27" t="s">
        <v>6439</v>
      </c>
      <c r="AH325" s="20" t="s">
        <v>6383</v>
      </c>
      <c r="AI325" s="26">
        <v>118900</v>
      </c>
      <c r="AJ325" s="20" t="s">
        <v>6438</v>
      </c>
      <c r="AK325" s="27" t="s">
        <v>6439</v>
      </c>
      <c r="AL325" s="20" t="s">
        <v>6383</v>
      </c>
      <c r="AM325" s="7"/>
      <c r="AN325" s="7"/>
      <c r="AO325" s="7"/>
      <c r="AP325" s="6"/>
      <c r="AQ325" s="6"/>
      <c r="AR325" s="6"/>
      <c r="AS325" s="7">
        <f t="shared" si="23"/>
        <v>118900</v>
      </c>
      <c r="AT325" s="7">
        <f t="shared" si="24"/>
        <v>0</v>
      </c>
      <c r="AU325" s="7">
        <v>0</v>
      </c>
      <c r="AV325" s="7">
        <v>0</v>
      </c>
      <c r="AW325" s="7">
        <v>0</v>
      </c>
      <c r="AX325" s="7">
        <v>1000</v>
      </c>
      <c r="AY325" s="7">
        <v>0</v>
      </c>
      <c r="AZ325" s="7">
        <v>0</v>
      </c>
      <c r="BA325" s="7">
        <v>0</v>
      </c>
      <c r="BB325" s="7">
        <v>0</v>
      </c>
      <c r="BC325" s="7">
        <v>0</v>
      </c>
      <c r="BD325" s="7">
        <v>0</v>
      </c>
      <c r="BE325" s="7">
        <v>0</v>
      </c>
      <c r="BF325" s="7">
        <v>0</v>
      </c>
      <c r="BG325" s="7">
        <v>0</v>
      </c>
      <c r="BH325" s="7">
        <v>0</v>
      </c>
      <c r="BI325" s="7">
        <v>0</v>
      </c>
      <c r="BJ325" s="7">
        <v>0</v>
      </c>
      <c r="BK325" s="7">
        <v>0</v>
      </c>
      <c r="BL325" s="7">
        <v>0</v>
      </c>
      <c r="BM325" s="7">
        <v>0</v>
      </c>
      <c r="BN325" s="7">
        <v>0</v>
      </c>
      <c r="BO325" s="7">
        <v>0</v>
      </c>
    </row>
    <row r="326" spans="1:67" ht="240" x14ac:dyDescent="0.25">
      <c r="A326" s="5">
        <v>321</v>
      </c>
      <c r="B326" s="5">
        <v>321</v>
      </c>
      <c r="C326" s="19">
        <v>1956</v>
      </c>
      <c r="D326" s="20" t="s">
        <v>40</v>
      </c>
      <c r="E326" s="20" t="s">
        <v>305</v>
      </c>
      <c r="F326" s="20" t="s">
        <v>6154</v>
      </c>
      <c r="G326" s="20" t="s">
        <v>2246</v>
      </c>
      <c r="H326" s="6" t="s">
        <v>305</v>
      </c>
      <c r="I326" s="7">
        <f t="shared" si="20"/>
        <v>1700</v>
      </c>
      <c r="J326" s="7">
        <f t="shared" si="21"/>
        <v>157500</v>
      </c>
      <c r="K326" s="7">
        <f t="shared" si="22"/>
        <v>267750000</v>
      </c>
      <c r="L326" s="6">
        <v>30</v>
      </c>
      <c r="M326" s="20" t="s">
        <v>2665</v>
      </c>
      <c r="N326" s="6" t="s">
        <v>685</v>
      </c>
      <c r="O326" s="6" t="s">
        <v>1052</v>
      </c>
      <c r="P326" s="6" t="s">
        <v>1238</v>
      </c>
      <c r="Q326" s="6" t="s">
        <v>1219</v>
      </c>
      <c r="R326" s="6" t="s">
        <v>1224</v>
      </c>
      <c r="S326" s="6" t="s">
        <v>5430</v>
      </c>
      <c r="T326" s="6" t="s">
        <v>1876</v>
      </c>
      <c r="U326" s="6" t="s">
        <v>1948</v>
      </c>
      <c r="V326" s="6" t="s">
        <v>2084</v>
      </c>
      <c r="W326" s="6" t="s">
        <v>2157</v>
      </c>
      <c r="X326" s="7" t="s">
        <v>2246</v>
      </c>
      <c r="Y326" s="6"/>
      <c r="Z326" s="26">
        <v>240631</v>
      </c>
      <c r="AA326" s="20" t="s">
        <v>2603</v>
      </c>
      <c r="AB326" s="6" t="s">
        <v>2490</v>
      </c>
      <c r="AC326" s="6"/>
      <c r="AD326" s="6"/>
      <c r="AE326" s="26">
        <v>157500</v>
      </c>
      <c r="AF326" s="20" t="s">
        <v>6428</v>
      </c>
      <c r="AG326" s="27" t="s">
        <v>6429</v>
      </c>
      <c r="AH326" s="20" t="s">
        <v>6430</v>
      </c>
      <c r="AI326" s="26">
        <v>157500</v>
      </c>
      <c r="AJ326" s="20" t="s">
        <v>6428</v>
      </c>
      <c r="AK326" s="27" t="s">
        <v>6429</v>
      </c>
      <c r="AL326" s="20" t="s">
        <v>6430</v>
      </c>
      <c r="AM326" s="7"/>
      <c r="AN326" s="7"/>
      <c r="AO326" s="7"/>
      <c r="AP326" s="6"/>
      <c r="AQ326" s="6"/>
      <c r="AR326" s="6"/>
      <c r="AS326" s="7">
        <f t="shared" si="23"/>
        <v>157500</v>
      </c>
      <c r="AT326" s="7">
        <f t="shared" si="24"/>
        <v>0</v>
      </c>
      <c r="AU326" s="7">
        <v>1500</v>
      </c>
      <c r="AV326" s="7">
        <v>0</v>
      </c>
      <c r="AW326" s="7">
        <v>0</v>
      </c>
      <c r="AX326" s="7">
        <v>0</v>
      </c>
      <c r="AY326" s="7">
        <v>0</v>
      </c>
      <c r="AZ326" s="7">
        <v>0</v>
      </c>
      <c r="BA326" s="7">
        <v>0</v>
      </c>
      <c r="BB326" s="7">
        <v>200</v>
      </c>
      <c r="BC326" s="7">
        <v>0</v>
      </c>
      <c r="BD326" s="7">
        <v>0</v>
      </c>
      <c r="BE326" s="7">
        <v>0</v>
      </c>
      <c r="BF326" s="7">
        <v>0</v>
      </c>
      <c r="BG326" s="7">
        <v>0</v>
      </c>
      <c r="BH326" s="7">
        <v>0</v>
      </c>
      <c r="BI326" s="7">
        <v>0</v>
      </c>
      <c r="BJ326" s="7">
        <v>0</v>
      </c>
      <c r="BK326" s="7">
        <v>0</v>
      </c>
      <c r="BL326" s="7">
        <v>0</v>
      </c>
      <c r="BM326" s="7">
        <v>0</v>
      </c>
      <c r="BN326" s="7">
        <v>0</v>
      </c>
      <c r="BO326" s="7">
        <v>0</v>
      </c>
    </row>
    <row r="327" spans="1:67" ht="48" x14ac:dyDescent="0.25">
      <c r="A327" s="5">
        <v>322</v>
      </c>
      <c r="B327" s="5">
        <v>322</v>
      </c>
      <c r="C327" s="19">
        <v>1968</v>
      </c>
      <c r="D327" s="20" t="s">
        <v>40</v>
      </c>
      <c r="E327" s="20" t="s">
        <v>306</v>
      </c>
      <c r="F327" s="20" t="s">
        <v>1053</v>
      </c>
      <c r="G327" s="20" t="s">
        <v>2248</v>
      </c>
      <c r="H327" s="6" t="s">
        <v>306</v>
      </c>
      <c r="I327" s="7">
        <f t="shared" ref="I327:I390" si="25">SUM(AU327:BO327)</f>
        <v>2</v>
      </c>
      <c r="J327" s="7">
        <f t="shared" ref="J327:J390" si="26">IF(AS327*AT327=0,MAX(AS327:AT327),MIN(AS327:AT327))</f>
        <v>70840000</v>
      </c>
      <c r="K327" s="7">
        <f t="shared" ref="K327:K390" si="27">I327*J327</f>
        <v>141680000</v>
      </c>
      <c r="L327" s="6">
        <v>150</v>
      </c>
      <c r="M327" s="20" t="s">
        <v>2667</v>
      </c>
      <c r="N327" s="6" t="s">
        <v>686</v>
      </c>
      <c r="O327" s="6" t="s">
        <v>1053</v>
      </c>
      <c r="P327" s="6" t="s">
        <v>1552</v>
      </c>
      <c r="Q327" s="6" t="s">
        <v>1553</v>
      </c>
      <c r="R327" s="6" t="s">
        <v>1554</v>
      </c>
      <c r="S327" s="6" t="s">
        <v>5431</v>
      </c>
      <c r="T327" s="6" t="s">
        <v>1877</v>
      </c>
      <c r="U327" s="6" t="s">
        <v>1949</v>
      </c>
      <c r="V327" s="6" t="s">
        <v>2085</v>
      </c>
      <c r="W327" s="6" t="s">
        <v>2156</v>
      </c>
      <c r="X327" s="7" t="s">
        <v>2248</v>
      </c>
      <c r="Y327" s="6"/>
      <c r="Z327" s="26" t="s">
        <v>873</v>
      </c>
      <c r="AA327" s="20" t="s">
        <v>873</v>
      </c>
      <c r="AB327" s="6" t="s">
        <v>873</v>
      </c>
      <c r="AC327" s="6"/>
      <c r="AD327" s="6"/>
      <c r="AE327" s="26">
        <v>70840000</v>
      </c>
      <c r="AF327" s="20" t="s">
        <v>6440</v>
      </c>
      <c r="AG327" s="27" t="s">
        <v>6441</v>
      </c>
      <c r="AH327" s="20" t="s">
        <v>5923</v>
      </c>
      <c r="AI327" s="26">
        <v>70840000</v>
      </c>
      <c r="AJ327" s="20" t="s">
        <v>6440</v>
      </c>
      <c r="AK327" s="27" t="s">
        <v>6441</v>
      </c>
      <c r="AL327" s="20" t="s">
        <v>5923</v>
      </c>
      <c r="AM327" s="7"/>
      <c r="AN327" s="7"/>
      <c r="AO327" s="7"/>
      <c r="AP327" s="6"/>
      <c r="AQ327" s="6"/>
      <c r="AR327" s="6"/>
      <c r="AS327" s="7">
        <f t="shared" ref="AS327:AS390" si="28">ROUNDUP(MAX(AE327,AI327),0)</f>
        <v>70840000</v>
      </c>
      <c r="AT327" s="7">
        <f t="shared" ref="AT327:AT390" si="29">ROUNDUP(MIN(AM327:AO327),0)</f>
        <v>0</v>
      </c>
      <c r="AU327" s="7">
        <v>2</v>
      </c>
      <c r="AV327" s="7">
        <v>0</v>
      </c>
      <c r="AW327" s="7">
        <v>0</v>
      </c>
      <c r="AX327" s="7">
        <v>0</v>
      </c>
      <c r="AY327" s="7">
        <v>0</v>
      </c>
      <c r="AZ327" s="7">
        <v>0</v>
      </c>
      <c r="BA327" s="7">
        <v>0</v>
      </c>
      <c r="BB327" s="7">
        <v>0</v>
      </c>
      <c r="BC327" s="7">
        <v>0</v>
      </c>
      <c r="BD327" s="7">
        <v>0</v>
      </c>
      <c r="BE327" s="7">
        <v>0</v>
      </c>
      <c r="BF327" s="7">
        <v>0</v>
      </c>
      <c r="BG327" s="7">
        <v>0</v>
      </c>
      <c r="BH327" s="7">
        <v>0</v>
      </c>
      <c r="BI327" s="7">
        <v>0</v>
      </c>
      <c r="BJ327" s="7">
        <v>0</v>
      </c>
      <c r="BK327" s="7">
        <v>0</v>
      </c>
      <c r="BL327" s="7">
        <v>0</v>
      </c>
      <c r="BM327" s="7">
        <v>0</v>
      </c>
      <c r="BN327" s="7">
        <v>0</v>
      </c>
      <c r="BO327" s="7">
        <v>0</v>
      </c>
    </row>
    <row r="328" spans="1:67" ht="48" x14ac:dyDescent="0.25">
      <c r="A328" s="5">
        <v>323</v>
      </c>
      <c r="B328" s="5">
        <v>323</v>
      </c>
      <c r="C328" s="19">
        <v>1969</v>
      </c>
      <c r="D328" s="20" t="s">
        <v>40</v>
      </c>
      <c r="E328" s="20" t="s">
        <v>307</v>
      </c>
      <c r="F328" s="20" t="s">
        <v>1054</v>
      </c>
      <c r="G328" s="20" t="s">
        <v>2248</v>
      </c>
      <c r="H328" s="6" t="s">
        <v>307</v>
      </c>
      <c r="I328" s="7">
        <f t="shared" si="25"/>
        <v>1</v>
      </c>
      <c r="J328" s="7">
        <f t="shared" si="26"/>
        <v>0</v>
      </c>
      <c r="K328" s="7">
        <f t="shared" si="27"/>
        <v>0</v>
      </c>
      <c r="L328" s="6">
        <v>150</v>
      </c>
      <c r="M328" s="20" t="s">
        <v>2667</v>
      </c>
      <c r="N328" s="6" t="s">
        <v>687</v>
      </c>
      <c r="O328" s="6" t="s">
        <v>1054</v>
      </c>
      <c r="P328" s="6" t="s">
        <v>1552</v>
      </c>
      <c r="Q328" s="6" t="s">
        <v>1553</v>
      </c>
      <c r="R328" s="6" t="s">
        <v>1554</v>
      </c>
      <c r="S328" s="6" t="s">
        <v>5432</v>
      </c>
      <c r="T328" s="6" t="s">
        <v>1877</v>
      </c>
      <c r="U328" s="6" t="s">
        <v>1949</v>
      </c>
      <c r="V328" s="6" t="s">
        <v>2085</v>
      </c>
      <c r="W328" s="6" t="s">
        <v>2156</v>
      </c>
      <c r="X328" s="7" t="s">
        <v>2248</v>
      </c>
      <c r="Y328" s="6"/>
      <c r="Z328" s="26" t="s">
        <v>873</v>
      </c>
      <c r="AA328" s="20" t="s">
        <v>873</v>
      </c>
      <c r="AB328" s="6" t="s">
        <v>873</v>
      </c>
      <c r="AC328" s="6"/>
      <c r="AD328" s="6"/>
      <c r="AE328" s="26"/>
      <c r="AF328" s="20"/>
      <c r="AG328" s="27"/>
      <c r="AH328" s="20"/>
      <c r="AI328" s="26"/>
      <c r="AJ328" s="20"/>
      <c r="AK328" s="27"/>
      <c r="AL328" s="20"/>
      <c r="AM328" s="7"/>
      <c r="AN328" s="7"/>
      <c r="AO328" s="7"/>
      <c r="AP328" s="6"/>
      <c r="AQ328" s="6"/>
      <c r="AR328" s="6"/>
      <c r="AS328" s="7">
        <f t="shared" si="28"/>
        <v>0</v>
      </c>
      <c r="AT328" s="7">
        <f t="shared" si="29"/>
        <v>0</v>
      </c>
      <c r="AU328" s="7">
        <v>1</v>
      </c>
      <c r="AV328" s="7">
        <v>0</v>
      </c>
      <c r="AW328" s="7">
        <v>0</v>
      </c>
      <c r="AX328" s="7">
        <v>0</v>
      </c>
      <c r="AY328" s="7">
        <v>0</v>
      </c>
      <c r="AZ328" s="7">
        <v>0</v>
      </c>
      <c r="BA328" s="7">
        <v>0</v>
      </c>
      <c r="BB328" s="7">
        <v>0</v>
      </c>
      <c r="BC328" s="7">
        <v>0</v>
      </c>
      <c r="BD328" s="7">
        <v>0</v>
      </c>
      <c r="BE328" s="7">
        <v>0</v>
      </c>
      <c r="BF328" s="7">
        <v>0</v>
      </c>
      <c r="BG328" s="7">
        <v>0</v>
      </c>
      <c r="BH328" s="7">
        <v>0</v>
      </c>
      <c r="BI328" s="7">
        <v>0</v>
      </c>
      <c r="BJ328" s="7">
        <v>0</v>
      </c>
      <c r="BK328" s="7">
        <v>0</v>
      </c>
      <c r="BL328" s="7">
        <v>0</v>
      </c>
      <c r="BM328" s="7">
        <v>0</v>
      </c>
      <c r="BN328" s="7">
        <v>0</v>
      </c>
      <c r="BO328" s="7">
        <v>0</v>
      </c>
    </row>
    <row r="329" spans="1:67" ht="48" x14ac:dyDescent="0.25">
      <c r="A329" s="5">
        <v>324</v>
      </c>
      <c r="B329" s="5">
        <v>324</v>
      </c>
      <c r="C329" s="19">
        <v>1970</v>
      </c>
      <c r="D329" s="20" t="s">
        <v>40</v>
      </c>
      <c r="E329" s="20" t="s">
        <v>308</v>
      </c>
      <c r="F329" s="20" t="s">
        <v>1055</v>
      </c>
      <c r="G329" s="20" t="s">
        <v>2248</v>
      </c>
      <c r="H329" s="6" t="s">
        <v>308</v>
      </c>
      <c r="I329" s="7">
        <f t="shared" si="25"/>
        <v>5</v>
      </c>
      <c r="J329" s="7">
        <f t="shared" si="26"/>
        <v>27665000</v>
      </c>
      <c r="K329" s="7">
        <f t="shared" si="27"/>
        <v>138325000</v>
      </c>
      <c r="L329" s="6">
        <v>150</v>
      </c>
      <c r="M329" s="20" t="s">
        <v>2667</v>
      </c>
      <c r="N329" s="6" t="s">
        <v>688</v>
      </c>
      <c r="O329" s="6" t="s">
        <v>1055</v>
      </c>
      <c r="P329" s="6" t="s">
        <v>1555</v>
      </c>
      <c r="Q329" s="6" t="s">
        <v>1553</v>
      </c>
      <c r="R329" s="6" t="s">
        <v>1554</v>
      </c>
      <c r="S329" s="6" t="s">
        <v>5433</v>
      </c>
      <c r="T329" s="6" t="s">
        <v>1877</v>
      </c>
      <c r="U329" s="6" t="s">
        <v>1949</v>
      </c>
      <c r="V329" s="6" t="s">
        <v>2085</v>
      </c>
      <c r="W329" s="6" t="s">
        <v>2156</v>
      </c>
      <c r="X329" s="7" t="s">
        <v>2248</v>
      </c>
      <c r="Y329" s="6"/>
      <c r="Z329" s="26" t="s">
        <v>873</v>
      </c>
      <c r="AA329" s="20" t="s">
        <v>873</v>
      </c>
      <c r="AB329" s="6" t="s">
        <v>873</v>
      </c>
      <c r="AC329" s="6"/>
      <c r="AD329" s="6"/>
      <c r="AE329" s="26">
        <v>27162000</v>
      </c>
      <c r="AF329" s="20" t="s">
        <v>6434</v>
      </c>
      <c r="AG329" s="27" t="s">
        <v>6435</v>
      </c>
      <c r="AH329" s="20" t="s">
        <v>6223</v>
      </c>
      <c r="AI329" s="26">
        <v>27665000</v>
      </c>
      <c r="AJ329" s="20" t="s">
        <v>6440</v>
      </c>
      <c r="AK329" s="27" t="s">
        <v>6441</v>
      </c>
      <c r="AL329" s="20" t="s">
        <v>5923</v>
      </c>
      <c r="AM329" s="7"/>
      <c r="AN329" s="7"/>
      <c r="AO329" s="7"/>
      <c r="AP329" s="6"/>
      <c r="AQ329" s="6"/>
      <c r="AR329" s="6"/>
      <c r="AS329" s="7">
        <f t="shared" si="28"/>
        <v>27665000</v>
      </c>
      <c r="AT329" s="7">
        <f t="shared" si="29"/>
        <v>0</v>
      </c>
      <c r="AU329" s="7">
        <v>1</v>
      </c>
      <c r="AV329" s="7">
        <v>2</v>
      </c>
      <c r="AW329" s="7">
        <v>0</v>
      </c>
      <c r="AX329" s="7">
        <v>2</v>
      </c>
      <c r="AY329" s="7">
        <v>0</v>
      </c>
      <c r="AZ329" s="7">
        <v>0</v>
      </c>
      <c r="BA329" s="7">
        <v>0</v>
      </c>
      <c r="BB329" s="7">
        <v>0</v>
      </c>
      <c r="BC329" s="7">
        <v>0</v>
      </c>
      <c r="BD329" s="7">
        <v>0</v>
      </c>
      <c r="BE329" s="7">
        <v>0</v>
      </c>
      <c r="BF329" s="7">
        <v>0</v>
      </c>
      <c r="BG329" s="7">
        <v>0</v>
      </c>
      <c r="BH329" s="7">
        <v>0</v>
      </c>
      <c r="BI329" s="7">
        <v>0</v>
      </c>
      <c r="BJ329" s="7">
        <v>0</v>
      </c>
      <c r="BK329" s="7">
        <v>0</v>
      </c>
      <c r="BL329" s="7">
        <v>0</v>
      </c>
      <c r="BM329" s="7">
        <v>0</v>
      </c>
      <c r="BN329" s="7">
        <v>0</v>
      </c>
      <c r="BO329" s="7">
        <v>0</v>
      </c>
    </row>
    <row r="330" spans="1:67" ht="48" x14ac:dyDescent="0.25">
      <c r="A330" s="5">
        <v>325</v>
      </c>
      <c r="B330" s="5">
        <v>325</v>
      </c>
      <c r="C330" s="19">
        <v>1971</v>
      </c>
      <c r="D330" s="20" t="s">
        <v>40</v>
      </c>
      <c r="E330" s="20" t="s">
        <v>309</v>
      </c>
      <c r="F330" s="20" t="s">
        <v>1056</v>
      </c>
      <c r="G330" s="20" t="s">
        <v>2248</v>
      </c>
      <c r="H330" s="6" t="s">
        <v>309</v>
      </c>
      <c r="I330" s="7">
        <f t="shared" si="25"/>
        <v>8</v>
      </c>
      <c r="J330" s="7">
        <f t="shared" si="26"/>
        <v>17930000</v>
      </c>
      <c r="K330" s="7">
        <f t="shared" si="27"/>
        <v>143440000</v>
      </c>
      <c r="L330" s="6">
        <v>150</v>
      </c>
      <c r="M330" s="20" t="s">
        <v>2667</v>
      </c>
      <c r="N330" s="6" t="s">
        <v>689</v>
      </c>
      <c r="O330" s="6" t="s">
        <v>1056</v>
      </c>
      <c r="P330" s="6" t="s">
        <v>1555</v>
      </c>
      <c r="Q330" s="6" t="s">
        <v>1553</v>
      </c>
      <c r="R330" s="6" t="s">
        <v>1554</v>
      </c>
      <c r="S330" s="6" t="s">
        <v>5434</v>
      </c>
      <c r="T330" s="6" t="s">
        <v>1877</v>
      </c>
      <c r="U330" s="6" t="s">
        <v>1949</v>
      </c>
      <c r="V330" s="6" t="s">
        <v>2085</v>
      </c>
      <c r="W330" s="6" t="s">
        <v>2156</v>
      </c>
      <c r="X330" s="7" t="s">
        <v>2248</v>
      </c>
      <c r="Y330" s="6"/>
      <c r="Z330" s="26" t="s">
        <v>873</v>
      </c>
      <c r="AA330" s="20" t="s">
        <v>873</v>
      </c>
      <c r="AB330" s="6" t="s">
        <v>873</v>
      </c>
      <c r="AC330" s="6"/>
      <c r="AD330" s="6"/>
      <c r="AE330" s="26">
        <v>17930000</v>
      </c>
      <c r="AF330" s="20" t="s">
        <v>6440</v>
      </c>
      <c r="AG330" s="27" t="s">
        <v>6441</v>
      </c>
      <c r="AH330" s="20" t="s">
        <v>5923</v>
      </c>
      <c r="AI330" s="26">
        <v>17930000</v>
      </c>
      <c r="AJ330" s="20" t="s">
        <v>6440</v>
      </c>
      <c r="AK330" s="27" t="s">
        <v>6441</v>
      </c>
      <c r="AL330" s="20" t="s">
        <v>5923</v>
      </c>
      <c r="AM330" s="7"/>
      <c r="AN330" s="7"/>
      <c r="AO330" s="7"/>
      <c r="AP330" s="6"/>
      <c r="AQ330" s="6"/>
      <c r="AR330" s="6"/>
      <c r="AS330" s="7">
        <f t="shared" si="28"/>
        <v>17930000</v>
      </c>
      <c r="AT330" s="7">
        <f t="shared" si="29"/>
        <v>0</v>
      </c>
      <c r="AU330" s="7">
        <v>3</v>
      </c>
      <c r="AV330" s="7">
        <v>3</v>
      </c>
      <c r="AW330" s="7">
        <v>0</v>
      </c>
      <c r="AX330" s="7">
        <v>2</v>
      </c>
      <c r="AY330" s="7">
        <v>0</v>
      </c>
      <c r="AZ330" s="7">
        <v>0</v>
      </c>
      <c r="BA330" s="7">
        <v>0</v>
      </c>
      <c r="BB330" s="7">
        <v>0</v>
      </c>
      <c r="BC330" s="7">
        <v>0</v>
      </c>
      <c r="BD330" s="7">
        <v>0</v>
      </c>
      <c r="BE330" s="7">
        <v>0</v>
      </c>
      <c r="BF330" s="7">
        <v>0</v>
      </c>
      <c r="BG330" s="7">
        <v>0</v>
      </c>
      <c r="BH330" s="7">
        <v>0</v>
      </c>
      <c r="BI330" s="7">
        <v>0</v>
      </c>
      <c r="BJ330" s="7">
        <v>0</v>
      </c>
      <c r="BK330" s="7">
        <v>0</v>
      </c>
      <c r="BL330" s="7">
        <v>0</v>
      </c>
      <c r="BM330" s="7">
        <v>0</v>
      </c>
      <c r="BN330" s="7">
        <v>0</v>
      </c>
      <c r="BO330" s="7">
        <v>0</v>
      </c>
    </row>
    <row r="331" spans="1:67" ht="36" x14ac:dyDescent="0.25">
      <c r="A331" s="5">
        <v>326</v>
      </c>
      <c r="B331" s="5">
        <v>326</v>
      </c>
      <c r="C331" s="19">
        <v>1975</v>
      </c>
      <c r="D331" s="20" t="s">
        <v>40</v>
      </c>
      <c r="E331" s="20" t="s">
        <v>6155</v>
      </c>
      <c r="F331" s="20" t="s">
        <v>1057</v>
      </c>
      <c r="G331" s="20" t="s">
        <v>2248</v>
      </c>
      <c r="H331" s="6" t="s">
        <v>310</v>
      </c>
      <c r="I331" s="7">
        <f t="shared" si="25"/>
        <v>73</v>
      </c>
      <c r="J331" s="7">
        <f t="shared" si="26"/>
        <v>785000</v>
      </c>
      <c r="K331" s="7">
        <f t="shared" si="27"/>
        <v>57305000</v>
      </c>
      <c r="L331" s="6">
        <v>1</v>
      </c>
      <c r="M331" s="20" t="s">
        <v>2667</v>
      </c>
      <c r="N331" s="6" t="s">
        <v>690</v>
      </c>
      <c r="O331" s="6" t="s">
        <v>1057</v>
      </c>
      <c r="P331" s="6" t="s">
        <v>1556</v>
      </c>
      <c r="Q331" s="6" t="s">
        <v>1409</v>
      </c>
      <c r="R331" s="6" t="s">
        <v>1557</v>
      </c>
      <c r="S331" s="6" t="s">
        <v>5435</v>
      </c>
      <c r="T331" s="6" t="s">
        <v>1878</v>
      </c>
      <c r="U331" s="6" t="s">
        <v>1947</v>
      </c>
      <c r="V331" s="6" t="s">
        <v>2086</v>
      </c>
      <c r="W331" s="6" t="s">
        <v>2219</v>
      </c>
      <c r="X331" s="7" t="s">
        <v>2248</v>
      </c>
      <c r="Y331" s="6"/>
      <c r="Z331" s="26" t="s">
        <v>873</v>
      </c>
      <c r="AA331" s="20" t="s">
        <v>873</v>
      </c>
      <c r="AB331" s="6" t="s">
        <v>873</v>
      </c>
      <c r="AC331" s="6"/>
      <c r="AD331" s="6"/>
      <c r="AE331" s="26">
        <v>785000</v>
      </c>
      <c r="AF331" s="20" t="s">
        <v>6384</v>
      </c>
      <c r="AG331" s="27" t="s">
        <v>6442</v>
      </c>
      <c r="AH331" s="20" t="s">
        <v>6208</v>
      </c>
      <c r="AI331" s="26">
        <v>785000</v>
      </c>
      <c r="AJ331" s="20" t="s">
        <v>6384</v>
      </c>
      <c r="AK331" s="27" t="s">
        <v>6442</v>
      </c>
      <c r="AL331" s="20" t="s">
        <v>6208</v>
      </c>
      <c r="AM331" s="7"/>
      <c r="AN331" s="7"/>
      <c r="AO331" s="7"/>
      <c r="AP331" s="6"/>
      <c r="AQ331" s="6"/>
      <c r="AR331" s="6"/>
      <c r="AS331" s="7">
        <f t="shared" si="28"/>
        <v>785000</v>
      </c>
      <c r="AT331" s="7">
        <f t="shared" si="29"/>
        <v>0</v>
      </c>
      <c r="AU331" s="7">
        <v>0</v>
      </c>
      <c r="AV331" s="7">
        <v>0</v>
      </c>
      <c r="AW331" s="7">
        <v>0</v>
      </c>
      <c r="AX331" s="7">
        <v>3</v>
      </c>
      <c r="AY331" s="7">
        <v>0</v>
      </c>
      <c r="AZ331" s="7">
        <v>0</v>
      </c>
      <c r="BA331" s="7">
        <v>0</v>
      </c>
      <c r="BB331" s="7">
        <v>40</v>
      </c>
      <c r="BC331" s="7">
        <v>0</v>
      </c>
      <c r="BD331" s="7">
        <v>0</v>
      </c>
      <c r="BE331" s="7">
        <v>0</v>
      </c>
      <c r="BF331" s="7">
        <v>0</v>
      </c>
      <c r="BG331" s="7">
        <v>0</v>
      </c>
      <c r="BH331" s="7">
        <v>0</v>
      </c>
      <c r="BI331" s="7">
        <v>0</v>
      </c>
      <c r="BJ331" s="7">
        <v>0</v>
      </c>
      <c r="BK331" s="7">
        <v>30</v>
      </c>
      <c r="BL331" s="7">
        <v>0</v>
      </c>
      <c r="BM331" s="7">
        <v>0</v>
      </c>
      <c r="BN331" s="7">
        <v>0</v>
      </c>
      <c r="BO331" s="7">
        <v>0</v>
      </c>
    </row>
    <row r="332" spans="1:67" ht="36" x14ac:dyDescent="0.25">
      <c r="A332" s="5">
        <v>327</v>
      </c>
      <c r="B332" s="5">
        <v>327</v>
      </c>
      <c r="C332" s="19">
        <v>1976</v>
      </c>
      <c r="D332" s="20" t="s">
        <v>40</v>
      </c>
      <c r="E332" s="20" t="s">
        <v>6156</v>
      </c>
      <c r="F332" s="20" t="s">
        <v>1058</v>
      </c>
      <c r="G332" s="20" t="s">
        <v>2248</v>
      </c>
      <c r="H332" s="6" t="s">
        <v>311</v>
      </c>
      <c r="I332" s="7">
        <f t="shared" si="25"/>
        <v>83</v>
      </c>
      <c r="J332" s="7">
        <f t="shared" si="26"/>
        <v>0</v>
      </c>
      <c r="K332" s="7">
        <f t="shared" si="27"/>
        <v>0</v>
      </c>
      <c r="L332" s="6">
        <v>1</v>
      </c>
      <c r="M332" s="20" t="s">
        <v>2667</v>
      </c>
      <c r="N332" s="6" t="s">
        <v>691</v>
      </c>
      <c r="O332" s="6" t="s">
        <v>1058</v>
      </c>
      <c r="P332" s="6" t="s">
        <v>1556</v>
      </c>
      <c r="Q332" s="6" t="s">
        <v>1409</v>
      </c>
      <c r="R332" s="6" t="s">
        <v>1557</v>
      </c>
      <c r="S332" s="6" t="s">
        <v>5436</v>
      </c>
      <c r="T332" s="6" t="s">
        <v>1878</v>
      </c>
      <c r="U332" s="6" t="s">
        <v>1947</v>
      </c>
      <c r="V332" s="6" t="s">
        <v>2086</v>
      </c>
      <c r="W332" s="6" t="s">
        <v>2219</v>
      </c>
      <c r="X332" s="7" t="s">
        <v>2248</v>
      </c>
      <c r="Y332" s="6"/>
      <c r="Z332" s="26" t="s">
        <v>873</v>
      </c>
      <c r="AA332" s="20" t="s">
        <v>873</v>
      </c>
      <c r="AB332" s="6" t="s">
        <v>873</v>
      </c>
      <c r="AC332" s="6"/>
      <c r="AD332" s="6"/>
      <c r="AE332" s="26"/>
      <c r="AF332" s="20"/>
      <c r="AG332" s="27"/>
      <c r="AH332" s="20"/>
      <c r="AI332" s="26"/>
      <c r="AJ332" s="20"/>
      <c r="AK332" s="27"/>
      <c r="AL332" s="20"/>
      <c r="AM332" s="7"/>
      <c r="AN332" s="7"/>
      <c r="AO332" s="7"/>
      <c r="AP332" s="6"/>
      <c r="AQ332" s="6"/>
      <c r="AR332" s="6"/>
      <c r="AS332" s="7">
        <f t="shared" si="28"/>
        <v>0</v>
      </c>
      <c r="AT332" s="7">
        <f t="shared" si="29"/>
        <v>0</v>
      </c>
      <c r="AU332" s="7">
        <v>0</v>
      </c>
      <c r="AV332" s="7">
        <v>0</v>
      </c>
      <c r="AW332" s="7">
        <v>0</v>
      </c>
      <c r="AX332" s="7">
        <v>3</v>
      </c>
      <c r="AY332" s="7">
        <v>0</v>
      </c>
      <c r="AZ332" s="7">
        <v>0</v>
      </c>
      <c r="BA332" s="7">
        <v>0</v>
      </c>
      <c r="BB332" s="7">
        <v>60</v>
      </c>
      <c r="BC332" s="7">
        <v>0</v>
      </c>
      <c r="BD332" s="7">
        <v>0</v>
      </c>
      <c r="BE332" s="7">
        <v>0</v>
      </c>
      <c r="BF332" s="7">
        <v>0</v>
      </c>
      <c r="BG332" s="7">
        <v>0</v>
      </c>
      <c r="BH332" s="7">
        <v>0</v>
      </c>
      <c r="BI332" s="7">
        <v>0</v>
      </c>
      <c r="BJ332" s="7">
        <v>0</v>
      </c>
      <c r="BK332" s="7">
        <v>20</v>
      </c>
      <c r="BL332" s="7">
        <v>0</v>
      </c>
      <c r="BM332" s="7">
        <v>0</v>
      </c>
      <c r="BN332" s="7">
        <v>0</v>
      </c>
      <c r="BO332" s="7">
        <v>0</v>
      </c>
    </row>
    <row r="333" spans="1:67" ht="60" x14ac:dyDescent="0.25">
      <c r="A333" s="5">
        <v>328</v>
      </c>
      <c r="B333" s="5">
        <v>328</v>
      </c>
      <c r="C333" s="19">
        <v>1985</v>
      </c>
      <c r="D333" s="20" t="s">
        <v>40</v>
      </c>
      <c r="E333" s="20" t="s">
        <v>312</v>
      </c>
      <c r="F333" s="20" t="s">
        <v>1059</v>
      </c>
      <c r="G333" s="20" t="s">
        <v>2248</v>
      </c>
      <c r="H333" s="6" t="s">
        <v>312</v>
      </c>
      <c r="I333" s="7">
        <f t="shared" si="25"/>
        <v>6000</v>
      </c>
      <c r="J333" s="7">
        <f t="shared" si="26"/>
        <v>499000</v>
      </c>
      <c r="K333" s="7">
        <f t="shared" si="27"/>
        <v>2994000000</v>
      </c>
      <c r="L333" s="6">
        <v>129</v>
      </c>
      <c r="M333" s="20" t="s">
        <v>2667</v>
      </c>
      <c r="N333" s="6" t="s">
        <v>692</v>
      </c>
      <c r="O333" s="6" t="s">
        <v>1059</v>
      </c>
      <c r="P333" s="6" t="s">
        <v>1558</v>
      </c>
      <c r="Q333" s="6" t="s">
        <v>1530</v>
      </c>
      <c r="R333" s="6" t="s">
        <v>1559</v>
      </c>
      <c r="S333" s="6" t="s">
        <v>5437</v>
      </c>
      <c r="T333" s="6" t="s">
        <v>1879</v>
      </c>
      <c r="U333" s="6" t="s">
        <v>1947</v>
      </c>
      <c r="V333" s="6" t="s">
        <v>2087</v>
      </c>
      <c r="W333" s="6" t="s">
        <v>2220</v>
      </c>
      <c r="X333" s="7" t="s">
        <v>2248</v>
      </c>
      <c r="Y333" s="6"/>
      <c r="Z333" s="26">
        <v>68000</v>
      </c>
      <c r="AA333" s="20" t="s">
        <v>2619</v>
      </c>
      <c r="AB333" s="6" t="s">
        <v>2491</v>
      </c>
      <c r="AC333" s="6"/>
      <c r="AD333" s="6"/>
      <c r="AE333" s="26">
        <v>499000</v>
      </c>
      <c r="AF333" s="20" t="s">
        <v>6443</v>
      </c>
      <c r="AG333" s="27" t="s">
        <v>6444</v>
      </c>
      <c r="AH333" s="20" t="s">
        <v>5898</v>
      </c>
      <c r="AI333" s="26">
        <v>56000</v>
      </c>
      <c r="AJ333" s="20" t="s">
        <v>6443</v>
      </c>
      <c r="AK333" s="27" t="s">
        <v>6444</v>
      </c>
      <c r="AL333" s="20" t="s">
        <v>5035</v>
      </c>
      <c r="AM333" s="7"/>
      <c r="AN333" s="7"/>
      <c r="AO333" s="7"/>
      <c r="AP333" s="6"/>
      <c r="AQ333" s="6"/>
      <c r="AR333" s="6"/>
      <c r="AS333" s="7">
        <f t="shared" si="28"/>
        <v>499000</v>
      </c>
      <c r="AT333" s="7">
        <f t="shared" si="29"/>
        <v>0</v>
      </c>
      <c r="AU333" s="7">
        <v>0</v>
      </c>
      <c r="AV333" s="7">
        <v>0</v>
      </c>
      <c r="AW333" s="7">
        <v>0</v>
      </c>
      <c r="AX333" s="7">
        <v>0</v>
      </c>
      <c r="AY333" s="7">
        <v>0</v>
      </c>
      <c r="AZ333" s="7">
        <v>0</v>
      </c>
      <c r="BA333" s="7">
        <v>0</v>
      </c>
      <c r="BB333" s="7">
        <v>0</v>
      </c>
      <c r="BC333" s="7">
        <v>5000</v>
      </c>
      <c r="BD333" s="7">
        <v>0</v>
      </c>
      <c r="BE333" s="7">
        <v>0</v>
      </c>
      <c r="BF333" s="7">
        <v>0</v>
      </c>
      <c r="BG333" s="7">
        <v>0</v>
      </c>
      <c r="BH333" s="7">
        <v>0</v>
      </c>
      <c r="BI333" s="7">
        <v>0</v>
      </c>
      <c r="BJ333" s="7">
        <v>0</v>
      </c>
      <c r="BK333" s="7">
        <v>1000</v>
      </c>
      <c r="BL333" s="7">
        <v>0</v>
      </c>
      <c r="BM333" s="7">
        <v>0</v>
      </c>
      <c r="BN333" s="7">
        <v>0</v>
      </c>
      <c r="BO333" s="7">
        <v>0</v>
      </c>
    </row>
    <row r="334" spans="1:67" ht="348" x14ac:dyDescent="0.25">
      <c r="A334" s="5">
        <v>329</v>
      </c>
      <c r="B334" s="5">
        <v>329</v>
      </c>
      <c r="C334" s="19">
        <v>2002</v>
      </c>
      <c r="D334" s="20" t="s">
        <v>40</v>
      </c>
      <c r="E334" s="20" t="s">
        <v>6650</v>
      </c>
      <c r="F334" s="20" t="s">
        <v>6649</v>
      </c>
      <c r="G334" s="20" t="s">
        <v>2248</v>
      </c>
      <c r="H334" s="6" t="s">
        <v>313</v>
      </c>
      <c r="I334" s="7">
        <f t="shared" si="25"/>
        <v>20</v>
      </c>
      <c r="J334" s="7">
        <f t="shared" si="26"/>
        <v>44000000</v>
      </c>
      <c r="K334" s="7">
        <f t="shared" si="27"/>
        <v>880000000</v>
      </c>
      <c r="L334" s="6">
        <v>21</v>
      </c>
      <c r="M334" s="20" t="s">
        <v>2667</v>
      </c>
      <c r="N334" s="6" t="s">
        <v>6650</v>
      </c>
      <c r="O334" s="6" t="s">
        <v>6649</v>
      </c>
      <c r="P334" s="6" t="s">
        <v>6653</v>
      </c>
      <c r="Q334" s="6" t="s">
        <v>1668</v>
      </c>
      <c r="R334" s="6" t="s">
        <v>6654</v>
      </c>
      <c r="S334" s="6" t="s">
        <v>6662</v>
      </c>
      <c r="T334" s="6" t="s">
        <v>6663</v>
      </c>
      <c r="U334" s="6" t="s">
        <v>1947</v>
      </c>
      <c r="V334" s="6" t="s">
        <v>6657</v>
      </c>
      <c r="W334" s="6" t="s">
        <v>2185</v>
      </c>
      <c r="X334" s="7" t="s">
        <v>2248</v>
      </c>
      <c r="Y334" s="6"/>
      <c r="Z334" s="26">
        <v>46000000</v>
      </c>
      <c r="AA334" s="20">
        <v>44926</v>
      </c>
      <c r="AB334" s="6" t="s">
        <v>6664</v>
      </c>
      <c r="AC334" s="6" t="s">
        <v>6665</v>
      </c>
      <c r="AD334" s="6"/>
      <c r="AE334" s="26">
        <v>44000000</v>
      </c>
      <c r="AF334" s="20" t="s">
        <v>6666</v>
      </c>
      <c r="AG334" s="27">
        <v>44458</v>
      </c>
      <c r="AH334" s="20" t="s">
        <v>6667</v>
      </c>
      <c r="AI334" s="26">
        <v>44000000</v>
      </c>
      <c r="AJ334" s="20" t="s">
        <v>6660</v>
      </c>
      <c r="AK334" s="27">
        <v>44294</v>
      </c>
      <c r="AL334" s="20" t="s">
        <v>6661</v>
      </c>
      <c r="AM334" s="7"/>
      <c r="AN334" s="7"/>
      <c r="AO334" s="7"/>
      <c r="AP334" s="6"/>
      <c r="AQ334" s="6"/>
      <c r="AR334" s="6"/>
      <c r="AS334" s="7">
        <f t="shared" si="28"/>
        <v>44000000</v>
      </c>
      <c r="AT334" s="7">
        <f t="shared" si="29"/>
        <v>0</v>
      </c>
      <c r="AU334" s="7">
        <v>20</v>
      </c>
      <c r="AV334" s="7">
        <v>0</v>
      </c>
      <c r="AW334" s="7">
        <v>0</v>
      </c>
      <c r="AX334" s="7">
        <v>0</v>
      </c>
      <c r="AY334" s="7">
        <v>0</v>
      </c>
      <c r="AZ334" s="7">
        <v>0</v>
      </c>
      <c r="BA334" s="7">
        <v>0</v>
      </c>
      <c r="BB334" s="7">
        <v>0</v>
      </c>
      <c r="BC334" s="7">
        <v>0</v>
      </c>
      <c r="BD334" s="7">
        <v>0</v>
      </c>
      <c r="BE334" s="7">
        <v>0</v>
      </c>
      <c r="BF334" s="7">
        <v>0</v>
      </c>
      <c r="BG334" s="7">
        <v>0</v>
      </c>
      <c r="BH334" s="7">
        <v>0</v>
      </c>
      <c r="BI334" s="7">
        <v>0</v>
      </c>
      <c r="BJ334" s="7">
        <v>0</v>
      </c>
      <c r="BK334" s="7">
        <v>0</v>
      </c>
      <c r="BL334" s="7">
        <v>0</v>
      </c>
      <c r="BM334" s="7">
        <v>0</v>
      </c>
      <c r="BN334" s="7">
        <v>0</v>
      </c>
      <c r="BO334" s="7">
        <v>0</v>
      </c>
    </row>
    <row r="335" spans="1:67" ht="192" x14ac:dyDescent="0.25">
      <c r="A335" s="5">
        <v>330</v>
      </c>
      <c r="B335" s="5">
        <v>330</v>
      </c>
      <c r="C335" s="19">
        <v>2003</v>
      </c>
      <c r="D335" s="20" t="s">
        <v>40</v>
      </c>
      <c r="E335" s="20" t="s">
        <v>6651</v>
      </c>
      <c r="F335" s="20" t="s">
        <v>6652</v>
      </c>
      <c r="G335" s="20" t="s">
        <v>2248</v>
      </c>
      <c r="H335" s="6" t="s">
        <v>314</v>
      </c>
      <c r="I335" s="7">
        <f t="shared" si="25"/>
        <v>100</v>
      </c>
      <c r="J335" s="7">
        <f t="shared" si="26"/>
        <v>22500000</v>
      </c>
      <c r="K335" s="7">
        <f t="shared" si="27"/>
        <v>2250000000</v>
      </c>
      <c r="L335" s="6">
        <v>154</v>
      </c>
      <c r="M335" s="20" t="s">
        <v>2667</v>
      </c>
      <c r="N335" s="6" t="s">
        <v>6651</v>
      </c>
      <c r="O335" s="6" t="s">
        <v>6652</v>
      </c>
      <c r="P335" s="6" t="s">
        <v>6653</v>
      </c>
      <c r="Q335" s="6" t="s">
        <v>1668</v>
      </c>
      <c r="R335" s="6" t="s">
        <v>6654</v>
      </c>
      <c r="S335" s="6" t="s">
        <v>6655</v>
      </c>
      <c r="T335" s="6" t="s">
        <v>6656</v>
      </c>
      <c r="U335" s="6" t="s">
        <v>1947</v>
      </c>
      <c r="V335" s="6" t="s">
        <v>6657</v>
      </c>
      <c r="W335" s="6" t="s">
        <v>2185</v>
      </c>
      <c r="X335" s="7" t="s">
        <v>2248</v>
      </c>
      <c r="Y335" s="6"/>
      <c r="Z335" s="26">
        <v>23250000</v>
      </c>
      <c r="AA335" s="20">
        <v>44926</v>
      </c>
      <c r="AB335" s="6" t="s">
        <v>6658</v>
      </c>
      <c r="AC335" s="6" t="s">
        <v>6659</v>
      </c>
      <c r="AD335" s="6"/>
      <c r="AE335" s="26">
        <v>22500000</v>
      </c>
      <c r="AF335" s="20" t="s">
        <v>6660</v>
      </c>
      <c r="AG335" s="27">
        <v>44294</v>
      </c>
      <c r="AH335" s="20" t="s">
        <v>6661</v>
      </c>
      <c r="AI335" s="26"/>
      <c r="AJ335" s="20"/>
      <c r="AK335" s="27"/>
      <c r="AL335" s="20"/>
      <c r="AM335" s="7"/>
      <c r="AN335" s="7"/>
      <c r="AO335" s="7"/>
      <c r="AP335" s="6"/>
      <c r="AQ335" s="6"/>
      <c r="AR335" s="6"/>
      <c r="AS335" s="7">
        <f t="shared" si="28"/>
        <v>22500000</v>
      </c>
      <c r="AT335" s="7">
        <f t="shared" si="29"/>
        <v>0</v>
      </c>
      <c r="AU335" s="7">
        <v>100</v>
      </c>
      <c r="AV335" s="7">
        <v>0</v>
      </c>
      <c r="AW335" s="7">
        <v>0</v>
      </c>
      <c r="AX335" s="7">
        <v>0</v>
      </c>
      <c r="AY335" s="7">
        <v>0</v>
      </c>
      <c r="AZ335" s="7">
        <v>0</v>
      </c>
      <c r="BA335" s="7">
        <v>0</v>
      </c>
      <c r="BB335" s="7">
        <v>0</v>
      </c>
      <c r="BC335" s="7">
        <v>0</v>
      </c>
      <c r="BD335" s="7">
        <v>0</v>
      </c>
      <c r="BE335" s="7">
        <v>0</v>
      </c>
      <c r="BF335" s="7">
        <v>0</v>
      </c>
      <c r="BG335" s="7">
        <v>0</v>
      </c>
      <c r="BH335" s="7">
        <v>0</v>
      </c>
      <c r="BI335" s="7">
        <v>0</v>
      </c>
      <c r="BJ335" s="7">
        <v>0</v>
      </c>
      <c r="BK335" s="7">
        <v>0</v>
      </c>
      <c r="BL335" s="7">
        <v>0</v>
      </c>
      <c r="BM335" s="7">
        <v>0</v>
      </c>
      <c r="BN335" s="7">
        <v>0</v>
      </c>
      <c r="BO335" s="7">
        <v>0</v>
      </c>
    </row>
    <row r="336" spans="1:67" ht="108" x14ac:dyDescent="0.25">
      <c r="A336" s="5">
        <v>331</v>
      </c>
      <c r="B336" s="5">
        <v>331</v>
      </c>
      <c r="C336" s="19">
        <v>2007</v>
      </c>
      <c r="D336" s="20" t="s">
        <v>40</v>
      </c>
      <c r="E336" s="20" t="s">
        <v>315</v>
      </c>
      <c r="F336" s="20" t="s">
        <v>1060</v>
      </c>
      <c r="G336" s="20" t="s">
        <v>2248</v>
      </c>
      <c r="H336" s="6" t="s">
        <v>315</v>
      </c>
      <c r="I336" s="7">
        <f t="shared" si="25"/>
        <v>1520</v>
      </c>
      <c r="J336" s="7">
        <f t="shared" si="26"/>
        <v>0</v>
      </c>
      <c r="K336" s="7">
        <f t="shared" si="27"/>
        <v>0</v>
      </c>
      <c r="L336" s="6">
        <v>63</v>
      </c>
      <c r="M336" s="20" t="s">
        <v>2667</v>
      </c>
      <c r="N336" s="6" t="s">
        <v>693</v>
      </c>
      <c r="O336" s="6" t="s">
        <v>1060</v>
      </c>
      <c r="P336" s="6" t="s">
        <v>1560</v>
      </c>
      <c r="Q336" s="6" t="s">
        <v>1274</v>
      </c>
      <c r="R336" s="6" t="s">
        <v>1561</v>
      </c>
      <c r="S336" s="6" t="s">
        <v>5438</v>
      </c>
      <c r="T336" s="6" t="s">
        <v>1880</v>
      </c>
      <c r="U336" s="6" t="s">
        <v>1947</v>
      </c>
      <c r="V336" s="6" t="s">
        <v>2088</v>
      </c>
      <c r="W336" s="6" t="s">
        <v>2211</v>
      </c>
      <c r="X336" s="7" t="s">
        <v>2248</v>
      </c>
      <c r="Y336" s="6"/>
      <c r="Z336" s="26">
        <v>218000</v>
      </c>
      <c r="AA336" s="20" t="s">
        <v>2621</v>
      </c>
      <c r="AB336" s="6" t="s">
        <v>873</v>
      </c>
      <c r="AC336" s="6"/>
      <c r="AD336" s="6"/>
      <c r="AE336" s="26"/>
      <c r="AF336" s="20"/>
      <c r="AG336" s="27"/>
      <c r="AH336" s="20"/>
      <c r="AI336" s="26"/>
      <c r="AJ336" s="20"/>
      <c r="AK336" s="27"/>
      <c r="AL336" s="20"/>
      <c r="AM336" s="7"/>
      <c r="AN336" s="7"/>
      <c r="AO336" s="7"/>
      <c r="AP336" s="6"/>
      <c r="AQ336" s="6"/>
      <c r="AR336" s="6"/>
      <c r="AS336" s="7">
        <f t="shared" si="28"/>
        <v>0</v>
      </c>
      <c r="AT336" s="7">
        <f t="shared" si="29"/>
        <v>0</v>
      </c>
      <c r="AU336" s="7">
        <v>0</v>
      </c>
      <c r="AV336" s="7">
        <v>0</v>
      </c>
      <c r="AW336" s="7">
        <v>0</v>
      </c>
      <c r="AX336" s="7">
        <v>200</v>
      </c>
      <c r="AY336" s="7">
        <v>0</v>
      </c>
      <c r="AZ336" s="7">
        <v>0</v>
      </c>
      <c r="BA336" s="7">
        <v>120</v>
      </c>
      <c r="BB336" s="7">
        <v>1000</v>
      </c>
      <c r="BC336" s="7">
        <v>0</v>
      </c>
      <c r="BD336" s="7">
        <v>0</v>
      </c>
      <c r="BE336" s="7">
        <v>0</v>
      </c>
      <c r="BF336" s="7">
        <v>0</v>
      </c>
      <c r="BG336" s="7">
        <v>0</v>
      </c>
      <c r="BH336" s="7">
        <v>0</v>
      </c>
      <c r="BI336" s="7">
        <v>0</v>
      </c>
      <c r="BJ336" s="7">
        <v>0</v>
      </c>
      <c r="BK336" s="7">
        <v>200</v>
      </c>
      <c r="BL336" s="7">
        <v>0</v>
      </c>
      <c r="BM336" s="7">
        <v>0</v>
      </c>
      <c r="BN336" s="7">
        <v>0</v>
      </c>
      <c r="BO336" s="7">
        <v>0</v>
      </c>
    </row>
    <row r="337" spans="1:67" ht="252" x14ac:dyDescent="0.25">
      <c r="A337" s="5">
        <v>332</v>
      </c>
      <c r="B337" s="5">
        <v>332</v>
      </c>
      <c r="C337" s="19">
        <v>2018</v>
      </c>
      <c r="D337" s="20" t="s">
        <v>40</v>
      </c>
      <c r="E337" s="20" t="s">
        <v>316</v>
      </c>
      <c r="F337" s="20" t="s">
        <v>1061</v>
      </c>
      <c r="G337" s="20" t="s">
        <v>2248</v>
      </c>
      <c r="H337" s="6" t="s">
        <v>316</v>
      </c>
      <c r="I337" s="7">
        <f t="shared" si="25"/>
        <v>0</v>
      </c>
      <c r="J337" s="7">
        <f t="shared" si="26"/>
        <v>64000000</v>
      </c>
      <c r="K337" s="7">
        <f t="shared" si="27"/>
        <v>0</v>
      </c>
      <c r="L337" s="6">
        <v>11</v>
      </c>
      <c r="M337" s="20" t="s">
        <v>2667</v>
      </c>
      <c r="N337" s="6" t="s">
        <v>488</v>
      </c>
      <c r="O337" s="6" t="s">
        <v>1061</v>
      </c>
      <c r="P337" s="6" t="s">
        <v>1236</v>
      </c>
      <c r="Q337" s="6" t="s">
        <v>1219</v>
      </c>
      <c r="R337" s="6" t="s">
        <v>1237</v>
      </c>
      <c r="S337" s="6" t="s">
        <v>5439</v>
      </c>
      <c r="T337" s="6" t="s">
        <v>1721</v>
      </c>
      <c r="U337" s="6" t="s">
        <v>1946</v>
      </c>
      <c r="V337" s="6" t="s">
        <v>1968</v>
      </c>
      <c r="W337" s="6" t="s">
        <v>2163</v>
      </c>
      <c r="X337" s="7" t="s">
        <v>2248</v>
      </c>
      <c r="Y337" s="6"/>
      <c r="Z337" s="26">
        <v>75480374</v>
      </c>
      <c r="AA337" s="20" t="s">
        <v>2597</v>
      </c>
      <c r="AB337" s="6" t="s">
        <v>2296</v>
      </c>
      <c r="AC337" s="6"/>
      <c r="AD337" s="6"/>
      <c r="AE337" s="26">
        <v>64000000</v>
      </c>
      <c r="AF337" s="20" t="s">
        <v>6297</v>
      </c>
      <c r="AG337" s="27" t="s">
        <v>6298</v>
      </c>
      <c r="AH337" s="20" t="s">
        <v>6248</v>
      </c>
      <c r="AI337" s="26">
        <v>64000000</v>
      </c>
      <c r="AJ337" s="20" t="s">
        <v>6297</v>
      </c>
      <c r="AK337" s="27" t="s">
        <v>6298</v>
      </c>
      <c r="AL337" s="20" t="s">
        <v>6248</v>
      </c>
      <c r="AM337" s="7"/>
      <c r="AN337" s="7"/>
      <c r="AO337" s="7"/>
      <c r="AP337" s="6"/>
      <c r="AQ337" s="6"/>
      <c r="AR337" s="6"/>
      <c r="AS337" s="7">
        <f t="shared" si="28"/>
        <v>64000000</v>
      </c>
      <c r="AT337" s="7">
        <f t="shared" si="29"/>
        <v>0</v>
      </c>
      <c r="AU337" s="7">
        <v>0</v>
      </c>
      <c r="AV337" s="7">
        <v>0</v>
      </c>
      <c r="AW337" s="7">
        <v>0</v>
      </c>
      <c r="AX337" s="7">
        <v>0</v>
      </c>
      <c r="AY337" s="7">
        <v>0</v>
      </c>
      <c r="AZ337" s="7">
        <v>0</v>
      </c>
      <c r="BA337" s="7">
        <v>0</v>
      </c>
      <c r="BB337" s="7">
        <v>0</v>
      </c>
      <c r="BC337" s="7">
        <v>0</v>
      </c>
      <c r="BD337" s="7">
        <v>0</v>
      </c>
      <c r="BE337" s="7">
        <v>0</v>
      </c>
      <c r="BF337" s="7">
        <v>0</v>
      </c>
      <c r="BG337" s="7">
        <v>0</v>
      </c>
      <c r="BH337" s="7">
        <v>0</v>
      </c>
      <c r="BI337" s="7">
        <v>0</v>
      </c>
      <c r="BJ337" s="7">
        <v>0</v>
      </c>
      <c r="BK337" s="7">
        <v>0</v>
      </c>
      <c r="BL337" s="7">
        <v>0</v>
      </c>
      <c r="BM337" s="7">
        <v>0</v>
      </c>
      <c r="BN337" s="7">
        <v>0</v>
      </c>
      <c r="BO337" s="7">
        <v>0</v>
      </c>
    </row>
    <row r="338" spans="1:67" ht="192" x14ac:dyDescent="0.25">
      <c r="A338" s="5">
        <v>333</v>
      </c>
      <c r="B338" s="5">
        <v>333</v>
      </c>
      <c r="C338" s="19">
        <v>2021</v>
      </c>
      <c r="D338" s="20" t="s">
        <v>40</v>
      </c>
      <c r="E338" s="20" t="s">
        <v>317</v>
      </c>
      <c r="F338" s="20" t="s">
        <v>1062</v>
      </c>
      <c r="G338" s="20" t="s">
        <v>2248</v>
      </c>
      <c r="H338" s="6" t="s">
        <v>317</v>
      </c>
      <c r="I338" s="7">
        <f t="shared" si="25"/>
        <v>0</v>
      </c>
      <c r="J338" s="7">
        <f t="shared" si="26"/>
        <v>140000000</v>
      </c>
      <c r="K338" s="7">
        <f t="shared" si="27"/>
        <v>0</v>
      </c>
      <c r="L338" s="6">
        <v>50</v>
      </c>
      <c r="M338" s="20" t="s">
        <v>2667</v>
      </c>
      <c r="N338" s="6" t="s">
        <v>694</v>
      </c>
      <c r="O338" s="6" t="s">
        <v>1062</v>
      </c>
      <c r="P338" s="6" t="s">
        <v>1443</v>
      </c>
      <c r="Q338" s="6" t="s">
        <v>1444</v>
      </c>
      <c r="R338" s="6" t="s">
        <v>1445</v>
      </c>
      <c r="S338" s="6" t="s">
        <v>5440</v>
      </c>
      <c r="T338" s="6" t="s">
        <v>1815</v>
      </c>
      <c r="U338" s="6" t="s">
        <v>1948</v>
      </c>
      <c r="V338" s="6" t="s">
        <v>2042</v>
      </c>
      <c r="W338" s="6" t="s">
        <v>2201</v>
      </c>
      <c r="X338" s="7" t="s">
        <v>2248</v>
      </c>
      <c r="Y338" s="6"/>
      <c r="Z338" s="26">
        <v>154200000</v>
      </c>
      <c r="AA338" s="20" t="s">
        <v>2599</v>
      </c>
      <c r="AB338" s="6" t="s">
        <v>2492</v>
      </c>
      <c r="AC338" s="6"/>
      <c r="AD338" s="6"/>
      <c r="AE338" s="26">
        <v>140000000</v>
      </c>
      <c r="AF338" s="20" t="s">
        <v>6388</v>
      </c>
      <c r="AG338" s="27" t="s">
        <v>6317</v>
      </c>
      <c r="AH338" s="20" t="s">
        <v>5995</v>
      </c>
      <c r="AI338" s="26">
        <v>140000000</v>
      </c>
      <c r="AJ338" s="20" t="s">
        <v>6388</v>
      </c>
      <c r="AK338" s="27" t="s">
        <v>6317</v>
      </c>
      <c r="AL338" s="20" t="s">
        <v>5995</v>
      </c>
      <c r="AM338" s="7"/>
      <c r="AN338" s="7"/>
      <c r="AO338" s="7"/>
      <c r="AP338" s="6"/>
      <c r="AQ338" s="6"/>
      <c r="AR338" s="6"/>
      <c r="AS338" s="7">
        <f t="shared" si="28"/>
        <v>140000000</v>
      </c>
      <c r="AT338" s="7">
        <f t="shared" si="29"/>
        <v>0</v>
      </c>
      <c r="AU338" s="7">
        <v>0</v>
      </c>
      <c r="AV338" s="7">
        <v>0</v>
      </c>
      <c r="AW338" s="7">
        <v>0</v>
      </c>
      <c r="AX338" s="7">
        <v>0</v>
      </c>
      <c r="AY338" s="7">
        <v>0</v>
      </c>
      <c r="AZ338" s="7">
        <v>0</v>
      </c>
      <c r="BA338" s="7">
        <v>0</v>
      </c>
      <c r="BB338" s="7">
        <v>0</v>
      </c>
      <c r="BC338" s="7">
        <v>0</v>
      </c>
      <c r="BD338" s="7">
        <v>0</v>
      </c>
      <c r="BE338" s="7">
        <v>0</v>
      </c>
      <c r="BF338" s="7">
        <v>0</v>
      </c>
      <c r="BG338" s="7">
        <v>0</v>
      </c>
      <c r="BH338" s="7">
        <v>0</v>
      </c>
      <c r="BI338" s="7">
        <v>0</v>
      </c>
      <c r="BJ338" s="7">
        <v>0</v>
      </c>
      <c r="BK338" s="7">
        <v>0</v>
      </c>
      <c r="BL338" s="7">
        <v>0</v>
      </c>
      <c r="BM338" s="7">
        <v>0</v>
      </c>
      <c r="BN338" s="7">
        <v>0</v>
      </c>
      <c r="BO338" s="7">
        <v>0</v>
      </c>
    </row>
    <row r="339" spans="1:67" ht="156" x14ac:dyDescent="0.25">
      <c r="A339" s="5">
        <v>334</v>
      </c>
      <c r="B339" s="5">
        <v>334</v>
      </c>
      <c r="C339" s="19">
        <v>2026</v>
      </c>
      <c r="D339" s="20" t="s">
        <v>40</v>
      </c>
      <c r="E339" s="20" t="s">
        <v>6157</v>
      </c>
      <c r="F339" s="20" t="s">
        <v>1063</v>
      </c>
      <c r="G339" s="20" t="s">
        <v>2248</v>
      </c>
      <c r="H339" s="6" t="s">
        <v>318</v>
      </c>
      <c r="I339" s="7">
        <f t="shared" si="25"/>
        <v>10</v>
      </c>
      <c r="J339" s="7">
        <f t="shared" si="26"/>
        <v>0</v>
      </c>
      <c r="K339" s="7">
        <f t="shared" si="27"/>
        <v>0</v>
      </c>
      <c r="L339" s="6">
        <v>79</v>
      </c>
      <c r="M339" s="20" t="s">
        <v>2667</v>
      </c>
      <c r="N339" s="6" t="s">
        <v>695</v>
      </c>
      <c r="O339" s="6" t="s">
        <v>1063</v>
      </c>
      <c r="P339" s="6" t="s">
        <v>1562</v>
      </c>
      <c r="Q339" s="6" t="s">
        <v>1521</v>
      </c>
      <c r="R339" s="6" t="s">
        <v>1563</v>
      </c>
      <c r="S339" s="6" t="s">
        <v>5441</v>
      </c>
      <c r="T339" s="6" t="s">
        <v>1881</v>
      </c>
      <c r="U339" s="6" t="s">
        <v>1946</v>
      </c>
      <c r="V339" s="6" t="s">
        <v>2089</v>
      </c>
      <c r="W339" s="6" t="s">
        <v>2222</v>
      </c>
      <c r="X339" s="7" t="s">
        <v>2248</v>
      </c>
      <c r="Y339" s="6"/>
      <c r="Z339" s="26">
        <v>6250000</v>
      </c>
      <c r="AA339" s="20" t="s">
        <v>2597</v>
      </c>
      <c r="AB339" s="6" t="s">
        <v>2493</v>
      </c>
      <c r="AC339" s="6"/>
      <c r="AD339" s="6"/>
      <c r="AE339" s="26"/>
      <c r="AF339" s="20"/>
      <c r="AG339" s="27"/>
      <c r="AH339" s="20"/>
      <c r="AI339" s="26"/>
      <c r="AJ339" s="20"/>
      <c r="AK339" s="27"/>
      <c r="AL339" s="20"/>
      <c r="AM339" s="7"/>
      <c r="AN339" s="7"/>
      <c r="AO339" s="7"/>
      <c r="AP339" s="6"/>
      <c r="AQ339" s="6"/>
      <c r="AR339" s="6"/>
      <c r="AS339" s="7">
        <f t="shared" si="28"/>
        <v>0</v>
      </c>
      <c r="AT339" s="7">
        <f t="shared" si="29"/>
        <v>0</v>
      </c>
      <c r="AU339" s="7">
        <v>0</v>
      </c>
      <c r="AV339" s="7">
        <v>0</v>
      </c>
      <c r="AW339" s="7">
        <v>0</v>
      </c>
      <c r="AX339" s="7">
        <v>0</v>
      </c>
      <c r="AY339" s="7">
        <v>0</v>
      </c>
      <c r="AZ339" s="7">
        <v>0</v>
      </c>
      <c r="BA339" s="7">
        <v>0</v>
      </c>
      <c r="BB339" s="7">
        <v>10</v>
      </c>
      <c r="BC339" s="7">
        <v>0</v>
      </c>
      <c r="BD339" s="7">
        <v>0</v>
      </c>
      <c r="BE339" s="7">
        <v>0</v>
      </c>
      <c r="BF339" s="7">
        <v>0</v>
      </c>
      <c r="BG339" s="7">
        <v>0</v>
      </c>
      <c r="BH339" s="7">
        <v>0</v>
      </c>
      <c r="BI339" s="7">
        <v>0</v>
      </c>
      <c r="BJ339" s="7">
        <v>0</v>
      </c>
      <c r="BK339" s="7">
        <v>0</v>
      </c>
      <c r="BL339" s="7">
        <v>0</v>
      </c>
      <c r="BM339" s="7">
        <v>0</v>
      </c>
      <c r="BN339" s="7">
        <v>0</v>
      </c>
      <c r="BO339" s="7">
        <v>0</v>
      </c>
    </row>
    <row r="340" spans="1:67" ht="252" x14ac:dyDescent="0.25">
      <c r="A340" s="5">
        <v>335</v>
      </c>
      <c r="B340" s="5">
        <v>335</v>
      </c>
      <c r="C340" s="19">
        <v>2027</v>
      </c>
      <c r="D340" s="20" t="s">
        <v>40</v>
      </c>
      <c r="E340" s="20" t="s">
        <v>319</v>
      </c>
      <c r="F340" s="20" t="s">
        <v>1064</v>
      </c>
      <c r="G340" s="20" t="s">
        <v>2248</v>
      </c>
      <c r="H340" s="6" t="s">
        <v>319</v>
      </c>
      <c r="I340" s="7">
        <f t="shared" si="25"/>
        <v>10</v>
      </c>
      <c r="J340" s="7">
        <f t="shared" si="26"/>
        <v>0</v>
      </c>
      <c r="K340" s="7">
        <f t="shared" si="27"/>
        <v>0</v>
      </c>
      <c r="L340" s="6">
        <v>79</v>
      </c>
      <c r="M340" s="20" t="s">
        <v>2667</v>
      </c>
      <c r="N340" s="6" t="s">
        <v>696</v>
      </c>
      <c r="O340" s="6" t="s">
        <v>1064</v>
      </c>
      <c r="P340" s="6" t="s">
        <v>1564</v>
      </c>
      <c r="Q340" s="6" t="s">
        <v>1511</v>
      </c>
      <c r="R340" s="6" t="s">
        <v>1563</v>
      </c>
      <c r="S340" s="6" t="s">
        <v>5442</v>
      </c>
      <c r="T340" s="6" t="s">
        <v>1881</v>
      </c>
      <c r="U340" s="6" t="s">
        <v>1946</v>
      </c>
      <c r="V340" s="6" t="s">
        <v>2089</v>
      </c>
      <c r="W340" s="6" t="s">
        <v>2222</v>
      </c>
      <c r="X340" s="7" t="s">
        <v>2248</v>
      </c>
      <c r="Y340" s="6"/>
      <c r="Z340" s="26">
        <v>6950000</v>
      </c>
      <c r="AA340" s="20" t="s">
        <v>2597</v>
      </c>
      <c r="AB340" s="6" t="s">
        <v>2494</v>
      </c>
      <c r="AC340" s="6"/>
      <c r="AD340" s="6"/>
      <c r="AE340" s="26"/>
      <c r="AF340" s="20"/>
      <c r="AG340" s="27"/>
      <c r="AH340" s="20"/>
      <c r="AI340" s="26"/>
      <c r="AJ340" s="20"/>
      <c r="AK340" s="27"/>
      <c r="AL340" s="20"/>
      <c r="AM340" s="7"/>
      <c r="AN340" s="7"/>
      <c r="AO340" s="7"/>
      <c r="AP340" s="6"/>
      <c r="AQ340" s="6"/>
      <c r="AR340" s="6"/>
      <c r="AS340" s="7">
        <f t="shared" si="28"/>
        <v>0</v>
      </c>
      <c r="AT340" s="7">
        <f t="shared" si="29"/>
        <v>0</v>
      </c>
      <c r="AU340" s="7">
        <v>0</v>
      </c>
      <c r="AV340" s="7">
        <v>0</v>
      </c>
      <c r="AW340" s="7">
        <v>0</v>
      </c>
      <c r="AX340" s="7">
        <v>0</v>
      </c>
      <c r="AY340" s="7">
        <v>0</v>
      </c>
      <c r="AZ340" s="7">
        <v>0</v>
      </c>
      <c r="BA340" s="7">
        <v>0</v>
      </c>
      <c r="BB340" s="7">
        <v>10</v>
      </c>
      <c r="BC340" s="7">
        <v>0</v>
      </c>
      <c r="BD340" s="7">
        <v>0</v>
      </c>
      <c r="BE340" s="7">
        <v>0</v>
      </c>
      <c r="BF340" s="7">
        <v>0</v>
      </c>
      <c r="BG340" s="7">
        <v>0</v>
      </c>
      <c r="BH340" s="7">
        <v>0</v>
      </c>
      <c r="BI340" s="7">
        <v>0</v>
      </c>
      <c r="BJ340" s="7">
        <v>0</v>
      </c>
      <c r="BK340" s="7">
        <v>0</v>
      </c>
      <c r="BL340" s="7">
        <v>0</v>
      </c>
      <c r="BM340" s="7">
        <v>0</v>
      </c>
      <c r="BN340" s="7">
        <v>0</v>
      </c>
      <c r="BO340" s="7">
        <v>0</v>
      </c>
    </row>
    <row r="341" spans="1:67" ht="168" x14ac:dyDescent="0.25">
      <c r="A341" s="5">
        <v>336</v>
      </c>
      <c r="B341" s="5">
        <v>336</v>
      </c>
      <c r="C341" s="19">
        <v>2029</v>
      </c>
      <c r="D341" s="20" t="s">
        <v>40</v>
      </c>
      <c r="E341" s="20" t="s">
        <v>6158</v>
      </c>
      <c r="F341" s="20" t="s">
        <v>1065</v>
      </c>
      <c r="G341" s="20" t="s">
        <v>2248</v>
      </c>
      <c r="H341" s="6" t="s">
        <v>320</v>
      </c>
      <c r="I341" s="7">
        <f t="shared" si="25"/>
        <v>10</v>
      </c>
      <c r="J341" s="7">
        <f t="shared" si="26"/>
        <v>0</v>
      </c>
      <c r="K341" s="7">
        <f t="shared" si="27"/>
        <v>0</v>
      </c>
      <c r="L341" s="6">
        <v>79</v>
      </c>
      <c r="M341" s="20" t="s">
        <v>2667</v>
      </c>
      <c r="N341" s="6" t="s">
        <v>697</v>
      </c>
      <c r="O341" s="6" t="s">
        <v>1065</v>
      </c>
      <c r="P341" s="6" t="s">
        <v>1564</v>
      </c>
      <c r="Q341" s="6" t="s">
        <v>1511</v>
      </c>
      <c r="R341" s="6" t="s">
        <v>1563</v>
      </c>
      <c r="S341" s="6" t="s">
        <v>5443</v>
      </c>
      <c r="T341" s="6" t="s">
        <v>1881</v>
      </c>
      <c r="U341" s="6" t="s">
        <v>1946</v>
      </c>
      <c r="V341" s="6" t="s">
        <v>1993</v>
      </c>
      <c r="W341" s="6" t="s">
        <v>2222</v>
      </c>
      <c r="X341" s="7" t="s">
        <v>2248</v>
      </c>
      <c r="Y341" s="6"/>
      <c r="Z341" s="26">
        <v>5950000</v>
      </c>
      <c r="AA341" s="20" t="s">
        <v>2597</v>
      </c>
      <c r="AB341" s="6" t="s">
        <v>2495</v>
      </c>
      <c r="AC341" s="6"/>
      <c r="AD341" s="6"/>
      <c r="AE341" s="26"/>
      <c r="AF341" s="20"/>
      <c r="AG341" s="27"/>
      <c r="AH341" s="20"/>
      <c r="AI341" s="26"/>
      <c r="AJ341" s="20"/>
      <c r="AK341" s="27"/>
      <c r="AL341" s="20"/>
      <c r="AM341" s="7"/>
      <c r="AN341" s="7"/>
      <c r="AO341" s="7"/>
      <c r="AP341" s="6"/>
      <c r="AQ341" s="6"/>
      <c r="AR341" s="6"/>
      <c r="AS341" s="7">
        <f t="shared" si="28"/>
        <v>0</v>
      </c>
      <c r="AT341" s="7">
        <f t="shared" si="29"/>
        <v>0</v>
      </c>
      <c r="AU341" s="7">
        <v>0</v>
      </c>
      <c r="AV341" s="7">
        <v>0</v>
      </c>
      <c r="AW341" s="7">
        <v>0</v>
      </c>
      <c r="AX341" s="7">
        <v>0</v>
      </c>
      <c r="AY341" s="7">
        <v>0</v>
      </c>
      <c r="AZ341" s="7">
        <v>0</v>
      </c>
      <c r="BA341" s="7">
        <v>0</v>
      </c>
      <c r="BB341" s="7">
        <v>10</v>
      </c>
      <c r="BC341" s="7">
        <v>0</v>
      </c>
      <c r="BD341" s="7">
        <v>0</v>
      </c>
      <c r="BE341" s="7">
        <v>0</v>
      </c>
      <c r="BF341" s="7">
        <v>0</v>
      </c>
      <c r="BG341" s="7">
        <v>0</v>
      </c>
      <c r="BH341" s="7">
        <v>0</v>
      </c>
      <c r="BI341" s="7">
        <v>0</v>
      </c>
      <c r="BJ341" s="7">
        <v>0</v>
      </c>
      <c r="BK341" s="7">
        <v>0</v>
      </c>
      <c r="BL341" s="7">
        <v>0</v>
      </c>
      <c r="BM341" s="7">
        <v>0</v>
      </c>
      <c r="BN341" s="7">
        <v>0</v>
      </c>
      <c r="BO341" s="7">
        <v>0</v>
      </c>
    </row>
    <row r="342" spans="1:67" ht="168" x14ac:dyDescent="0.25">
      <c r="A342" s="5">
        <v>337</v>
      </c>
      <c r="B342" s="5">
        <v>337</v>
      </c>
      <c r="C342" s="19">
        <v>2042</v>
      </c>
      <c r="D342" s="20" t="s">
        <v>40</v>
      </c>
      <c r="E342" s="20" t="s">
        <v>321</v>
      </c>
      <c r="F342" s="20" t="s">
        <v>1066</v>
      </c>
      <c r="G342" s="20" t="s">
        <v>2248</v>
      </c>
      <c r="H342" s="6" t="s">
        <v>321</v>
      </c>
      <c r="I342" s="7">
        <f t="shared" si="25"/>
        <v>10</v>
      </c>
      <c r="J342" s="7">
        <f t="shared" si="26"/>
        <v>0</v>
      </c>
      <c r="K342" s="7">
        <f t="shared" si="27"/>
        <v>0</v>
      </c>
      <c r="L342" s="6">
        <v>101</v>
      </c>
      <c r="M342" s="20" t="s">
        <v>2667</v>
      </c>
      <c r="N342" s="6" t="s">
        <v>698</v>
      </c>
      <c r="O342" s="6" t="s">
        <v>1066</v>
      </c>
      <c r="P342" s="6" t="s">
        <v>1565</v>
      </c>
      <c r="Q342" s="6" t="s">
        <v>1521</v>
      </c>
      <c r="R342" s="6" t="s">
        <v>1566</v>
      </c>
      <c r="S342" s="6" t="s">
        <v>5444</v>
      </c>
      <c r="T342" s="6" t="s">
        <v>1882</v>
      </c>
      <c r="U342" s="6" t="s">
        <v>1946</v>
      </c>
      <c r="V342" s="6" t="s">
        <v>2090</v>
      </c>
      <c r="W342" s="6" t="s">
        <v>2223</v>
      </c>
      <c r="X342" s="7" t="s">
        <v>2248</v>
      </c>
      <c r="Y342" s="6"/>
      <c r="Z342" s="26">
        <v>6400000</v>
      </c>
      <c r="AA342" s="20" t="s">
        <v>2642</v>
      </c>
      <c r="AB342" s="6" t="s">
        <v>2496</v>
      </c>
      <c r="AC342" s="6"/>
      <c r="AD342" s="6"/>
      <c r="AE342" s="26"/>
      <c r="AF342" s="20"/>
      <c r="AG342" s="27"/>
      <c r="AH342" s="20"/>
      <c r="AI342" s="26"/>
      <c r="AJ342" s="20"/>
      <c r="AK342" s="27"/>
      <c r="AL342" s="20"/>
      <c r="AM342" s="7"/>
      <c r="AN342" s="7"/>
      <c r="AO342" s="7"/>
      <c r="AP342" s="6"/>
      <c r="AQ342" s="6"/>
      <c r="AR342" s="6"/>
      <c r="AS342" s="7">
        <f t="shared" si="28"/>
        <v>0</v>
      </c>
      <c r="AT342" s="7">
        <f t="shared" si="29"/>
        <v>0</v>
      </c>
      <c r="AU342" s="7">
        <v>0</v>
      </c>
      <c r="AV342" s="7">
        <v>0</v>
      </c>
      <c r="AW342" s="7">
        <v>0</v>
      </c>
      <c r="AX342" s="7">
        <v>0</v>
      </c>
      <c r="AY342" s="7">
        <v>0</v>
      </c>
      <c r="AZ342" s="7">
        <v>0</v>
      </c>
      <c r="BA342" s="7">
        <v>0</v>
      </c>
      <c r="BB342" s="7">
        <v>10</v>
      </c>
      <c r="BC342" s="7">
        <v>0</v>
      </c>
      <c r="BD342" s="7">
        <v>0</v>
      </c>
      <c r="BE342" s="7">
        <v>0</v>
      </c>
      <c r="BF342" s="7">
        <v>0</v>
      </c>
      <c r="BG342" s="7">
        <v>0</v>
      </c>
      <c r="BH342" s="7">
        <v>0</v>
      </c>
      <c r="BI342" s="7">
        <v>0</v>
      </c>
      <c r="BJ342" s="7">
        <v>0</v>
      </c>
      <c r="BK342" s="7">
        <v>0</v>
      </c>
      <c r="BL342" s="7">
        <v>0</v>
      </c>
      <c r="BM342" s="7">
        <v>0</v>
      </c>
      <c r="BN342" s="7">
        <v>0</v>
      </c>
      <c r="BO342" s="7">
        <v>0</v>
      </c>
    </row>
    <row r="343" spans="1:67" ht="156" x14ac:dyDescent="0.25">
      <c r="A343" s="5">
        <v>338</v>
      </c>
      <c r="B343" s="5">
        <v>338</v>
      </c>
      <c r="C343" s="19">
        <v>2046</v>
      </c>
      <c r="D343" s="20" t="s">
        <v>40</v>
      </c>
      <c r="E343" s="20" t="s">
        <v>6159</v>
      </c>
      <c r="F343" s="20" t="s">
        <v>1067</v>
      </c>
      <c r="G343" s="20" t="s">
        <v>2248</v>
      </c>
      <c r="H343" s="6" t="s">
        <v>322</v>
      </c>
      <c r="I343" s="7">
        <f t="shared" si="25"/>
        <v>10</v>
      </c>
      <c r="J343" s="7">
        <f t="shared" si="26"/>
        <v>0</v>
      </c>
      <c r="K343" s="7">
        <f t="shared" si="27"/>
        <v>0</v>
      </c>
      <c r="L343" s="6">
        <v>79</v>
      </c>
      <c r="M343" s="20" t="s">
        <v>2667</v>
      </c>
      <c r="N343" s="6" t="s">
        <v>699</v>
      </c>
      <c r="O343" s="6" t="s">
        <v>1067</v>
      </c>
      <c r="P343" s="6" t="s">
        <v>1564</v>
      </c>
      <c r="Q343" s="6" t="s">
        <v>1511</v>
      </c>
      <c r="R343" s="6" t="s">
        <v>1563</v>
      </c>
      <c r="S343" s="6" t="s">
        <v>5445</v>
      </c>
      <c r="T343" s="6" t="s">
        <v>1881</v>
      </c>
      <c r="U343" s="6" t="s">
        <v>1946</v>
      </c>
      <c r="V343" s="6" t="s">
        <v>2091</v>
      </c>
      <c r="W343" s="6" t="s">
        <v>2222</v>
      </c>
      <c r="X343" s="7" t="s">
        <v>2248</v>
      </c>
      <c r="Y343" s="6"/>
      <c r="Z343" s="26">
        <v>5450000</v>
      </c>
      <c r="AA343" s="20" t="s">
        <v>2597</v>
      </c>
      <c r="AB343" s="6" t="s">
        <v>2497</v>
      </c>
      <c r="AC343" s="6"/>
      <c r="AD343" s="6"/>
      <c r="AE343" s="26"/>
      <c r="AF343" s="20"/>
      <c r="AG343" s="27"/>
      <c r="AH343" s="20"/>
      <c r="AI343" s="26"/>
      <c r="AJ343" s="20"/>
      <c r="AK343" s="27"/>
      <c r="AL343" s="20"/>
      <c r="AM343" s="7"/>
      <c r="AN343" s="7"/>
      <c r="AO343" s="7"/>
      <c r="AP343" s="6"/>
      <c r="AQ343" s="6"/>
      <c r="AR343" s="6"/>
      <c r="AS343" s="7">
        <f t="shared" si="28"/>
        <v>0</v>
      </c>
      <c r="AT343" s="7">
        <f t="shared" si="29"/>
        <v>0</v>
      </c>
      <c r="AU343" s="7">
        <v>0</v>
      </c>
      <c r="AV343" s="7">
        <v>0</v>
      </c>
      <c r="AW343" s="7">
        <v>0</v>
      </c>
      <c r="AX343" s="7">
        <v>0</v>
      </c>
      <c r="AY343" s="7">
        <v>0</v>
      </c>
      <c r="AZ343" s="7">
        <v>0</v>
      </c>
      <c r="BA343" s="7">
        <v>0</v>
      </c>
      <c r="BB343" s="7">
        <v>10</v>
      </c>
      <c r="BC343" s="7">
        <v>0</v>
      </c>
      <c r="BD343" s="7">
        <v>0</v>
      </c>
      <c r="BE343" s="7">
        <v>0</v>
      </c>
      <c r="BF343" s="7">
        <v>0</v>
      </c>
      <c r="BG343" s="7">
        <v>0</v>
      </c>
      <c r="BH343" s="7">
        <v>0</v>
      </c>
      <c r="BI343" s="7">
        <v>0</v>
      </c>
      <c r="BJ343" s="7">
        <v>0</v>
      </c>
      <c r="BK343" s="7">
        <v>0</v>
      </c>
      <c r="BL343" s="7">
        <v>0</v>
      </c>
      <c r="BM343" s="7">
        <v>0</v>
      </c>
      <c r="BN343" s="7">
        <v>0</v>
      </c>
      <c r="BO343" s="7">
        <v>0</v>
      </c>
    </row>
    <row r="344" spans="1:67" ht="132" x14ac:dyDescent="0.25">
      <c r="A344" s="5">
        <v>339</v>
      </c>
      <c r="B344" s="5">
        <v>339</v>
      </c>
      <c r="C344" s="19">
        <v>2053</v>
      </c>
      <c r="D344" s="20" t="s">
        <v>40</v>
      </c>
      <c r="E344" s="20" t="s">
        <v>323</v>
      </c>
      <c r="F344" s="20" t="s">
        <v>1068</v>
      </c>
      <c r="G344" s="20" t="s">
        <v>2248</v>
      </c>
      <c r="H344" s="6" t="s">
        <v>323</v>
      </c>
      <c r="I344" s="7">
        <f t="shared" si="25"/>
        <v>400</v>
      </c>
      <c r="J344" s="7">
        <f t="shared" si="26"/>
        <v>195600</v>
      </c>
      <c r="K344" s="7">
        <f t="shared" si="27"/>
        <v>78240000</v>
      </c>
      <c r="L344" s="6">
        <v>180</v>
      </c>
      <c r="M344" s="20" t="s">
        <v>2667</v>
      </c>
      <c r="N344" s="6" t="s">
        <v>700</v>
      </c>
      <c r="O344" s="6" t="s">
        <v>1068</v>
      </c>
      <c r="P344" s="6" t="s">
        <v>1569</v>
      </c>
      <c r="Q344" s="6" t="s">
        <v>1570</v>
      </c>
      <c r="R344" s="6" t="s">
        <v>1571</v>
      </c>
      <c r="S344" s="6" t="s">
        <v>5446</v>
      </c>
      <c r="T344" s="6" t="s">
        <v>1883</v>
      </c>
      <c r="U344" s="6" t="s">
        <v>1947</v>
      </c>
      <c r="V344" s="6" t="s">
        <v>2092</v>
      </c>
      <c r="W344" s="6" t="s">
        <v>2224</v>
      </c>
      <c r="X344" s="7" t="s">
        <v>2248</v>
      </c>
      <c r="Y344" s="6"/>
      <c r="Z344" s="26">
        <v>420000</v>
      </c>
      <c r="AA344" s="20" t="s">
        <v>2622</v>
      </c>
      <c r="AB344" s="6" t="s">
        <v>2498</v>
      </c>
      <c r="AC344" s="6"/>
      <c r="AD344" s="6"/>
      <c r="AE344" s="26">
        <v>195600</v>
      </c>
      <c r="AF344" s="20" t="s">
        <v>6445</v>
      </c>
      <c r="AG344" s="27" t="s">
        <v>6446</v>
      </c>
      <c r="AH344" s="20" t="s">
        <v>6447</v>
      </c>
      <c r="AI344" s="26">
        <v>195600</v>
      </c>
      <c r="AJ344" s="20" t="s">
        <v>6445</v>
      </c>
      <c r="AK344" s="27" t="s">
        <v>6446</v>
      </c>
      <c r="AL344" s="20" t="s">
        <v>6447</v>
      </c>
      <c r="AM344" s="7"/>
      <c r="AN344" s="7"/>
      <c r="AO344" s="7"/>
      <c r="AP344" s="6"/>
      <c r="AQ344" s="6"/>
      <c r="AR344" s="6"/>
      <c r="AS344" s="7">
        <f t="shared" si="28"/>
        <v>195600</v>
      </c>
      <c r="AT344" s="7">
        <f t="shared" si="29"/>
        <v>0</v>
      </c>
      <c r="AU344" s="7">
        <v>0</v>
      </c>
      <c r="AV344" s="7">
        <v>0</v>
      </c>
      <c r="AW344" s="7">
        <v>0</v>
      </c>
      <c r="AX344" s="7">
        <v>0</v>
      </c>
      <c r="AY344" s="7">
        <v>0</v>
      </c>
      <c r="AZ344" s="7">
        <v>0</v>
      </c>
      <c r="BA344" s="7">
        <v>100</v>
      </c>
      <c r="BB344" s="7">
        <v>300</v>
      </c>
      <c r="BC344" s="7">
        <v>0</v>
      </c>
      <c r="BD344" s="7">
        <v>0</v>
      </c>
      <c r="BE344" s="7">
        <v>0</v>
      </c>
      <c r="BF344" s="7">
        <v>0</v>
      </c>
      <c r="BG344" s="7">
        <v>0</v>
      </c>
      <c r="BH344" s="7">
        <v>0</v>
      </c>
      <c r="BI344" s="7">
        <v>0</v>
      </c>
      <c r="BJ344" s="7">
        <v>0</v>
      </c>
      <c r="BK344" s="7">
        <v>0</v>
      </c>
      <c r="BL344" s="7">
        <v>0</v>
      </c>
      <c r="BM344" s="7">
        <v>0</v>
      </c>
      <c r="BN344" s="7">
        <v>0</v>
      </c>
      <c r="BO344" s="7">
        <v>0</v>
      </c>
    </row>
    <row r="345" spans="1:67" ht="84" x14ac:dyDescent="0.25">
      <c r="A345" s="5">
        <v>340</v>
      </c>
      <c r="B345" s="5">
        <v>340</v>
      </c>
      <c r="C345" s="19">
        <v>2069</v>
      </c>
      <c r="D345" s="20" t="s">
        <v>40</v>
      </c>
      <c r="E345" s="20" t="s">
        <v>324</v>
      </c>
      <c r="F345" s="20" t="s">
        <v>5711</v>
      </c>
      <c r="G345" s="20" t="s">
        <v>2053</v>
      </c>
      <c r="H345" s="6" t="s">
        <v>324</v>
      </c>
      <c r="I345" s="7">
        <f t="shared" si="25"/>
        <v>596500</v>
      </c>
      <c r="J345" s="7">
        <f t="shared" si="26"/>
        <v>637</v>
      </c>
      <c r="K345" s="7">
        <f t="shared" si="27"/>
        <v>379970500</v>
      </c>
      <c r="L345" s="6">
        <v>24</v>
      </c>
      <c r="M345" s="20" t="s">
        <v>2667</v>
      </c>
      <c r="N345" s="6" t="s">
        <v>701</v>
      </c>
      <c r="O345" s="6" t="s">
        <v>1069</v>
      </c>
      <c r="P345" s="6" t="s">
        <v>1529</v>
      </c>
      <c r="Q345" s="6" t="s">
        <v>1530</v>
      </c>
      <c r="R345" s="6" t="s">
        <v>1531</v>
      </c>
      <c r="S345" s="6" t="s">
        <v>5447</v>
      </c>
      <c r="T345" s="6" t="s">
        <v>1884</v>
      </c>
      <c r="U345" s="6" t="s">
        <v>1947</v>
      </c>
      <c r="V345" s="6" t="s">
        <v>2093</v>
      </c>
      <c r="W345" s="6" t="s">
        <v>2160</v>
      </c>
      <c r="X345" s="7" t="s">
        <v>2053</v>
      </c>
      <c r="Y345" s="6"/>
      <c r="Z345" s="26">
        <v>950</v>
      </c>
      <c r="AA345" s="20" t="s">
        <v>2630</v>
      </c>
      <c r="AB345" s="6" t="s">
        <v>2499</v>
      </c>
      <c r="AC345" s="6"/>
      <c r="AD345" s="6"/>
      <c r="AE345" s="26">
        <v>567</v>
      </c>
      <c r="AF345" s="20" t="s">
        <v>6244</v>
      </c>
      <c r="AG345" s="27" t="s">
        <v>6245</v>
      </c>
      <c r="AH345" s="20" t="s">
        <v>6233</v>
      </c>
      <c r="AI345" s="26">
        <v>637</v>
      </c>
      <c r="AJ345" s="20" t="s">
        <v>6448</v>
      </c>
      <c r="AK345" s="27" t="s">
        <v>6449</v>
      </c>
      <c r="AL345" s="20" t="s">
        <v>6450</v>
      </c>
      <c r="AM345" s="7"/>
      <c r="AN345" s="7"/>
      <c r="AO345" s="7"/>
      <c r="AP345" s="6"/>
      <c r="AQ345" s="6"/>
      <c r="AR345" s="6"/>
      <c r="AS345" s="7">
        <f t="shared" si="28"/>
        <v>637</v>
      </c>
      <c r="AT345" s="7">
        <f t="shared" si="29"/>
        <v>0</v>
      </c>
      <c r="AU345" s="7">
        <v>0</v>
      </c>
      <c r="AV345" s="7">
        <v>0</v>
      </c>
      <c r="AW345" s="7">
        <v>0</v>
      </c>
      <c r="AX345" s="7">
        <v>130000</v>
      </c>
      <c r="AY345" s="7">
        <v>0</v>
      </c>
      <c r="AZ345" s="7">
        <v>0</v>
      </c>
      <c r="BA345" s="7">
        <v>0</v>
      </c>
      <c r="BB345" s="7">
        <v>300000</v>
      </c>
      <c r="BC345" s="7">
        <v>0</v>
      </c>
      <c r="BD345" s="7">
        <v>20000</v>
      </c>
      <c r="BE345" s="7">
        <v>0</v>
      </c>
      <c r="BF345" s="7">
        <v>0</v>
      </c>
      <c r="BG345" s="7">
        <v>75000</v>
      </c>
      <c r="BH345" s="7">
        <v>0</v>
      </c>
      <c r="BI345" s="7">
        <v>0</v>
      </c>
      <c r="BJ345" s="7">
        <v>0</v>
      </c>
      <c r="BK345" s="7">
        <v>64000</v>
      </c>
      <c r="BL345" s="7">
        <v>0</v>
      </c>
      <c r="BM345" s="7">
        <v>0</v>
      </c>
      <c r="BN345" s="7">
        <v>5000</v>
      </c>
      <c r="BO345" s="7">
        <v>2500</v>
      </c>
    </row>
    <row r="346" spans="1:67" ht="48" x14ac:dyDescent="0.25">
      <c r="A346" s="5">
        <v>341</v>
      </c>
      <c r="B346" s="5">
        <v>341</v>
      </c>
      <c r="C346" s="19">
        <v>2071</v>
      </c>
      <c r="D346" s="20" t="s">
        <v>40</v>
      </c>
      <c r="E346" s="20" t="s">
        <v>325</v>
      </c>
      <c r="F346" s="20" t="s">
        <v>1070</v>
      </c>
      <c r="G346" s="20" t="s">
        <v>2053</v>
      </c>
      <c r="H346" s="6" t="s">
        <v>325</v>
      </c>
      <c r="I346" s="7">
        <f t="shared" si="25"/>
        <v>175</v>
      </c>
      <c r="J346" s="7">
        <f t="shared" si="26"/>
        <v>0</v>
      </c>
      <c r="K346" s="7">
        <f t="shared" si="27"/>
        <v>0</v>
      </c>
      <c r="L346" s="6">
        <v>140</v>
      </c>
      <c r="M346" s="20" t="s">
        <v>2667</v>
      </c>
      <c r="N346" s="6" t="s">
        <v>702</v>
      </c>
      <c r="O346" s="6" t="s">
        <v>1070</v>
      </c>
      <c r="P346" s="6" t="s">
        <v>1573</v>
      </c>
      <c r="Q346" s="6" t="s">
        <v>1574</v>
      </c>
      <c r="R346" s="6" t="s">
        <v>1575</v>
      </c>
      <c r="S346" s="6" t="s">
        <v>5448</v>
      </c>
      <c r="T346" s="6" t="s">
        <v>1885</v>
      </c>
      <c r="U346" s="6" t="s">
        <v>1947</v>
      </c>
      <c r="V346" s="6" t="s">
        <v>2094</v>
      </c>
      <c r="W346" s="6" t="s">
        <v>2226</v>
      </c>
      <c r="X346" s="7" t="s">
        <v>2053</v>
      </c>
      <c r="Y346" s="6"/>
      <c r="Z346" s="26">
        <v>73500</v>
      </c>
      <c r="AA346" s="20" t="s">
        <v>2620</v>
      </c>
      <c r="AB346" s="6" t="s">
        <v>2500</v>
      </c>
      <c r="AC346" s="6"/>
      <c r="AD346" s="6"/>
      <c r="AE346" s="26"/>
      <c r="AF346" s="20"/>
      <c r="AG346" s="27"/>
      <c r="AH346" s="20"/>
      <c r="AI346" s="26"/>
      <c r="AJ346" s="20"/>
      <c r="AK346" s="27"/>
      <c r="AL346" s="20"/>
      <c r="AM346" s="7"/>
      <c r="AN346" s="7"/>
      <c r="AO346" s="7"/>
      <c r="AP346" s="6"/>
      <c r="AQ346" s="6"/>
      <c r="AR346" s="6"/>
      <c r="AS346" s="7">
        <f t="shared" si="28"/>
        <v>0</v>
      </c>
      <c r="AT346" s="7">
        <f t="shared" si="29"/>
        <v>0</v>
      </c>
      <c r="AU346" s="7">
        <v>0</v>
      </c>
      <c r="AV346" s="7">
        <v>0</v>
      </c>
      <c r="AW346" s="7">
        <v>0</v>
      </c>
      <c r="AX346" s="7">
        <v>0</v>
      </c>
      <c r="AY346" s="7">
        <v>0</v>
      </c>
      <c r="AZ346" s="7">
        <v>0</v>
      </c>
      <c r="BA346" s="7">
        <v>0</v>
      </c>
      <c r="BB346" s="7">
        <v>150</v>
      </c>
      <c r="BC346" s="7">
        <v>5</v>
      </c>
      <c r="BD346" s="7">
        <v>0</v>
      </c>
      <c r="BE346" s="7">
        <v>0</v>
      </c>
      <c r="BF346" s="7">
        <v>0</v>
      </c>
      <c r="BG346" s="7">
        <v>0</v>
      </c>
      <c r="BH346" s="7">
        <v>0</v>
      </c>
      <c r="BI346" s="7">
        <v>0</v>
      </c>
      <c r="BJ346" s="7">
        <v>0</v>
      </c>
      <c r="BK346" s="7">
        <v>20</v>
      </c>
      <c r="BL346" s="7">
        <v>0</v>
      </c>
      <c r="BM346" s="7">
        <v>0</v>
      </c>
      <c r="BN346" s="7">
        <v>0</v>
      </c>
      <c r="BO346" s="7">
        <v>0</v>
      </c>
    </row>
    <row r="347" spans="1:67" ht="120" x14ac:dyDescent="0.25">
      <c r="A347" s="5">
        <v>342</v>
      </c>
      <c r="B347" s="5">
        <v>342</v>
      </c>
      <c r="C347" s="19">
        <v>2079</v>
      </c>
      <c r="D347" s="20" t="s">
        <v>40</v>
      </c>
      <c r="E347" s="20" t="s">
        <v>6160</v>
      </c>
      <c r="F347" s="20" t="s">
        <v>1071</v>
      </c>
      <c r="G347" s="20" t="s">
        <v>2053</v>
      </c>
      <c r="H347" s="6" t="s">
        <v>326</v>
      </c>
      <c r="I347" s="7">
        <f t="shared" si="25"/>
        <v>20</v>
      </c>
      <c r="J347" s="7">
        <f t="shared" si="26"/>
        <v>8400000</v>
      </c>
      <c r="K347" s="7">
        <f t="shared" si="27"/>
        <v>168000000</v>
      </c>
      <c r="L347" s="6">
        <v>102</v>
      </c>
      <c r="M347" s="20" t="s">
        <v>2667</v>
      </c>
      <c r="N347" s="6" t="s">
        <v>703</v>
      </c>
      <c r="O347" s="6" t="s">
        <v>1071</v>
      </c>
      <c r="P347" s="6" t="s">
        <v>1578</v>
      </c>
      <c r="Q347" s="6" t="s">
        <v>1579</v>
      </c>
      <c r="R347" s="6" t="s">
        <v>1394</v>
      </c>
      <c r="S347" s="6" t="s">
        <v>5449</v>
      </c>
      <c r="T347" s="6" t="s">
        <v>1886</v>
      </c>
      <c r="U347" s="6" t="s">
        <v>1948</v>
      </c>
      <c r="V347" s="6" t="s">
        <v>1989</v>
      </c>
      <c r="W347" s="6" t="s">
        <v>2181</v>
      </c>
      <c r="X347" s="7" t="s">
        <v>2053</v>
      </c>
      <c r="Y347" s="6"/>
      <c r="Z347" s="26">
        <v>8550000</v>
      </c>
      <c r="AA347" s="20" t="s">
        <v>2599</v>
      </c>
      <c r="AB347" s="6" t="s">
        <v>2501</v>
      </c>
      <c r="AC347" s="6"/>
      <c r="AD347" s="6"/>
      <c r="AE347" s="26">
        <v>8400000</v>
      </c>
      <c r="AF347" s="20" t="s">
        <v>6326</v>
      </c>
      <c r="AG347" s="27" t="s">
        <v>6327</v>
      </c>
      <c r="AH347" s="20" t="s">
        <v>5035</v>
      </c>
      <c r="AI347" s="26">
        <v>8400000</v>
      </c>
      <c r="AJ347" s="20" t="s">
        <v>6326</v>
      </c>
      <c r="AK347" s="27" t="s">
        <v>6327</v>
      </c>
      <c r="AL347" s="20" t="s">
        <v>5035</v>
      </c>
      <c r="AM347" s="7"/>
      <c r="AN347" s="7"/>
      <c r="AO347" s="7"/>
      <c r="AP347" s="6"/>
      <c r="AQ347" s="6"/>
      <c r="AR347" s="6"/>
      <c r="AS347" s="7">
        <f t="shared" si="28"/>
        <v>8400000</v>
      </c>
      <c r="AT347" s="7">
        <f t="shared" si="29"/>
        <v>0</v>
      </c>
      <c r="AU347" s="7">
        <v>20</v>
      </c>
      <c r="AV347" s="7">
        <v>0</v>
      </c>
      <c r="AW347" s="7">
        <v>0</v>
      </c>
      <c r="AX347" s="7">
        <v>0</v>
      </c>
      <c r="AY347" s="7">
        <v>0</v>
      </c>
      <c r="AZ347" s="7">
        <v>0</v>
      </c>
      <c r="BA347" s="7">
        <v>0</v>
      </c>
      <c r="BB347" s="7">
        <v>0</v>
      </c>
      <c r="BC347" s="7">
        <v>0</v>
      </c>
      <c r="BD347" s="7">
        <v>0</v>
      </c>
      <c r="BE347" s="7">
        <v>0</v>
      </c>
      <c r="BF347" s="7">
        <v>0</v>
      </c>
      <c r="BG347" s="7">
        <v>0</v>
      </c>
      <c r="BH347" s="7">
        <v>0</v>
      </c>
      <c r="BI347" s="7">
        <v>0</v>
      </c>
      <c r="BJ347" s="7">
        <v>0</v>
      </c>
      <c r="BK347" s="7">
        <v>0</v>
      </c>
      <c r="BL347" s="7">
        <v>0</v>
      </c>
      <c r="BM347" s="7">
        <v>0</v>
      </c>
      <c r="BN347" s="7">
        <v>0</v>
      </c>
      <c r="BO347" s="7">
        <v>0</v>
      </c>
    </row>
    <row r="348" spans="1:67" ht="144" x14ac:dyDescent="0.25">
      <c r="A348" s="5">
        <v>343</v>
      </c>
      <c r="B348" s="5">
        <v>343</v>
      </c>
      <c r="C348" s="19">
        <v>2088</v>
      </c>
      <c r="D348" s="20" t="s">
        <v>40</v>
      </c>
      <c r="E348" s="20" t="s">
        <v>6161</v>
      </c>
      <c r="F348" s="20" t="s">
        <v>6162</v>
      </c>
      <c r="G348" s="20" t="s">
        <v>2053</v>
      </c>
      <c r="H348" s="6" t="s">
        <v>327</v>
      </c>
      <c r="I348" s="7">
        <f t="shared" si="25"/>
        <v>70</v>
      </c>
      <c r="J348" s="7">
        <f t="shared" si="26"/>
        <v>6489000</v>
      </c>
      <c r="K348" s="7">
        <f t="shared" si="27"/>
        <v>454230000</v>
      </c>
      <c r="L348" s="6">
        <v>179</v>
      </c>
      <c r="M348" s="20" t="s">
        <v>2667</v>
      </c>
      <c r="N348" s="6" t="s">
        <v>704</v>
      </c>
      <c r="O348" s="6" t="s">
        <v>1072</v>
      </c>
      <c r="P348" s="6" t="s">
        <v>1580</v>
      </c>
      <c r="Q348" s="6" t="s">
        <v>1521</v>
      </c>
      <c r="R348" s="6" t="s">
        <v>1581</v>
      </c>
      <c r="S348" s="6" t="s">
        <v>5450</v>
      </c>
      <c r="T348" s="6" t="s">
        <v>1887</v>
      </c>
      <c r="U348" s="6" t="s">
        <v>1948</v>
      </c>
      <c r="V348" s="6" t="s">
        <v>2095</v>
      </c>
      <c r="W348" s="6" t="s">
        <v>2192</v>
      </c>
      <c r="X348" s="7" t="s">
        <v>2053</v>
      </c>
      <c r="Y348" s="6"/>
      <c r="Z348" s="26">
        <v>7570500</v>
      </c>
      <c r="AA348" s="20" t="s">
        <v>2611</v>
      </c>
      <c r="AB348" s="6" t="s">
        <v>2502</v>
      </c>
      <c r="AC348" s="6"/>
      <c r="AD348" s="6"/>
      <c r="AE348" s="26">
        <v>6489000</v>
      </c>
      <c r="AF348" s="20" t="s">
        <v>6231</v>
      </c>
      <c r="AG348" s="27" t="s">
        <v>6232</v>
      </c>
      <c r="AH348" s="20" t="s">
        <v>6233</v>
      </c>
      <c r="AI348" s="26">
        <v>6489000</v>
      </c>
      <c r="AJ348" s="20" t="s">
        <v>6231</v>
      </c>
      <c r="AK348" s="27" t="s">
        <v>6232</v>
      </c>
      <c r="AL348" s="20" t="s">
        <v>6233</v>
      </c>
      <c r="AM348" s="7"/>
      <c r="AN348" s="7"/>
      <c r="AO348" s="7"/>
      <c r="AP348" s="6"/>
      <c r="AQ348" s="6"/>
      <c r="AR348" s="6"/>
      <c r="AS348" s="7">
        <f t="shared" si="28"/>
        <v>6489000</v>
      </c>
      <c r="AT348" s="7">
        <f t="shared" si="29"/>
        <v>0</v>
      </c>
      <c r="AU348" s="7">
        <v>0</v>
      </c>
      <c r="AV348" s="7">
        <v>0</v>
      </c>
      <c r="AW348" s="7">
        <v>0</v>
      </c>
      <c r="AX348" s="7">
        <v>0</v>
      </c>
      <c r="AY348" s="7">
        <v>0</v>
      </c>
      <c r="AZ348" s="7">
        <v>0</v>
      </c>
      <c r="BA348" s="7">
        <v>0</v>
      </c>
      <c r="BB348" s="7">
        <v>70</v>
      </c>
      <c r="BC348" s="7">
        <v>0</v>
      </c>
      <c r="BD348" s="7">
        <v>0</v>
      </c>
      <c r="BE348" s="7">
        <v>0</v>
      </c>
      <c r="BF348" s="7">
        <v>0</v>
      </c>
      <c r="BG348" s="7">
        <v>0</v>
      </c>
      <c r="BH348" s="7">
        <v>0</v>
      </c>
      <c r="BI348" s="7">
        <v>0</v>
      </c>
      <c r="BJ348" s="7">
        <v>0</v>
      </c>
      <c r="BK348" s="7">
        <v>0</v>
      </c>
      <c r="BL348" s="7">
        <v>0</v>
      </c>
      <c r="BM348" s="7">
        <v>0</v>
      </c>
      <c r="BN348" s="7">
        <v>0</v>
      </c>
      <c r="BO348" s="7">
        <v>0</v>
      </c>
    </row>
    <row r="349" spans="1:67" ht="48" x14ac:dyDescent="0.25">
      <c r="A349" s="5">
        <v>344</v>
      </c>
      <c r="B349" s="5">
        <v>344</v>
      </c>
      <c r="C349" s="19">
        <v>2091</v>
      </c>
      <c r="D349" s="20" t="s">
        <v>40</v>
      </c>
      <c r="E349" s="20" t="s">
        <v>328</v>
      </c>
      <c r="F349" s="20" t="s">
        <v>1073</v>
      </c>
      <c r="G349" s="20" t="s">
        <v>2053</v>
      </c>
      <c r="H349" s="6" t="s">
        <v>328</v>
      </c>
      <c r="I349" s="7">
        <f t="shared" si="25"/>
        <v>4</v>
      </c>
      <c r="J349" s="7">
        <f t="shared" si="26"/>
        <v>0</v>
      </c>
      <c r="K349" s="7">
        <f t="shared" si="27"/>
        <v>0</v>
      </c>
      <c r="L349" s="6">
        <v>95</v>
      </c>
      <c r="M349" s="20" t="s">
        <v>2667</v>
      </c>
      <c r="N349" s="6" t="s">
        <v>705</v>
      </c>
      <c r="O349" s="6" t="s">
        <v>1073</v>
      </c>
      <c r="P349" s="6" t="s">
        <v>1582</v>
      </c>
      <c r="Q349" s="6" t="s">
        <v>1274</v>
      </c>
      <c r="R349" s="6" t="s">
        <v>1583</v>
      </c>
      <c r="S349" s="6" t="s">
        <v>5451</v>
      </c>
      <c r="T349" s="6" t="s">
        <v>1888</v>
      </c>
      <c r="U349" s="6" t="s">
        <v>1946</v>
      </c>
      <c r="V349" s="6" t="s">
        <v>2030</v>
      </c>
      <c r="W349" s="6" t="s">
        <v>2191</v>
      </c>
      <c r="X349" s="7" t="s">
        <v>2053</v>
      </c>
      <c r="Y349" s="6"/>
      <c r="Z349" s="26" t="s">
        <v>873</v>
      </c>
      <c r="AA349" s="20" t="s">
        <v>873</v>
      </c>
      <c r="AB349" s="6" t="s">
        <v>2503</v>
      </c>
      <c r="AC349" s="6"/>
      <c r="AD349" s="6"/>
      <c r="AE349" s="26"/>
      <c r="AF349" s="20"/>
      <c r="AG349" s="27"/>
      <c r="AH349" s="20"/>
      <c r="AI349" s="26"/>
      <c r="AJ349" s="20"/>
      <c r="AK349" s="27"/>
      <c r="AL349" s="20"/>
      <c r="AM349" s="7"/>
      <c r="AN349" s="7"/>
      <c r="AO349" s="7"/>
      <c r="AP349" s="6"/>
      <c r="AQ349" s="6"/>
      <c r="AR349" s="6"/>
      <c r="AS349" s="7">
        <f t="shared" si="28"/>
        <v>0</v>
      </c>
      <c r="AT349" s="7">
        <f t="shared" si="29"/>
        <v>0</v>
      </c>
      <c r="AU349" s="7">
        <v>0</v>
      </c>
      <c r="AV349" s="7">
        <v>0</v>
      </c>
      <c r="AW349" s="7">
        <v>0</v>
      </c>
      <c r="AX349" s="7">
        <v>0</v>
      </c>
      <c r="AY349" s="7">
        <v>0</v>
      </c>
      <c r="AZ349" s="7">
        <v>0</v>
      </c>
      <c r="BA349" s="7">
        <v>0</v>
      </c>
      <c r="BB349" s="7">
        <v>0</v>
      </c>
      <c r="BC349" s="7">
        <v>0</v>
      </c>
      <c r="BD349" s="7">
        <v>0</v>
      </c>
      <c r="BE349" s="7">
        <v>0</v>
      </c>
      <c r="BF349" s="7">
        <v>0</v>
      </c>
      <c r="BG349" s="7">
        <v>0</v>
      </c>
      <c r="BH349" s="7">
        <v>0</v>
      </c>
      <c r="BI349" s="7">
        <v>0</v>
      </c>
      <c r="BJ349" s="7">
        <v>4</v>
      </c>
      <c r="BK349" s="7">
        <v>0</v>
      </c>
      <c r="BL349" s="7">
        <v>0</v>
      </c>
      <c r="BM349" s="7">
        <v>0</v>
      </c>
      <c r="BN349" s="7">
        <v>0</v>
      </c>
      <c r="BO349" s="7">
        <v>0</v>
      </c>
    </row>
    <row r="350" spans="1:67" ht="60" x14ac:dyDescent="0.25">
      <c r="A350" s="5">
        <v>345</v>
      </c>
      <c r="B350" s="5">
        <v>345</v>
      </c>
      <c r="C350" s="19">
        <v>2098</v>
      </c>
      <c r="D350" s="20" t="s">
        <v>40</v>
      </c>
      <c r="E350" s="20" t="s">
        <v>6086</v>
      </c>
      <c r="F350" s="20" t="s">
        <v>6087</v>
      </c>
      <c r="G350" s="20" t="s">
        <v>2053</v>
      </c>
      <c r="H350" s="6" t="s">
        <v>329</v>
      </c>
      <c r="I350" s="7">
        <f t="shared" si="25"/>
        <v>100</v>
      </c>
      <c r="J350" s="7">
        <f t="shared" si="26"/>
        <v>315000</v>
      </c>
      <c r="K350" s="7">
        <f t="shared" si="27"/>
        <v>31500000</v>
      </c>
      <c r="L350" s="6">
        <v>149</v>
      </c>
      <c r="M350" s="20" t="s">
        <v>2667</v>
      </c>
      <c r="N350" s="6" t="s">
        <v>706</v>
      </c>
      <c r="O350" s="6" t="s">
        <v>873</v>
      </c>
      <c r="P350" s="6" t="s">
        <v>1584</v>
      </c>
      <c r="Q350" s="6" t="s">
        <v>1585</v>
      </c>
      <c r="R350" s="6" t="s">
        <v>1586</v>
      </c>
      <c r="S350" s="6" t="s">
        <v>5452</v>
      </c>
      <c r="T350" s="6" t="s">
        <v>1889</v>
      </c>
      <c r="U350" s="6" t="s">
        <v>1947</v>
      </c>
      <c r="V350" s="6" t="s">
        <v>2096</v>
      </c>
      <c r="W350" s="6" t="s">
        <v>2175</v>
      </c>
      <c r="X350" s="7" t="s">
        <v>2053</v>
      </c>
      <c r="Y350" s="6"/>
      <c r="Z350" s="26">
        <v>420000</v>
      </c>
      <c r="AA350" s="20" t="s">
        <v>2614</v>
      </c>
      <c r="AB350" s="6" t="s">
        <v>873</v>
      </c>
      <c r="AC350" s="6"/>
      <c r="AD350" s="6"/>
      <c r="AE350" s="26">
        <v>306600</v>
      </c>
      <c r="AF350" s="20" t="s">
        <v>6316</v>
      </c>
      <c r="AG350" s="27" t="s">
        <v>6317</v>
      </c>
      <c r="AH350" s="20" t="s">
        <v>6288</v>
      </c>
      <c r="AI350" s="26">
        <v>315000</v>
      </c>
      <c r="AJ350" s="20" t="s">
        <v>6318</v>
      </c>
      <c r="AK350" s="27" t="s">
        <v>6319</v>
      </c>
      <c r="AL350" s="20" t="s">
        <v>6029</v>
      </c>
      <c r="AM350" s="7"/>
      <c r="AN350" s="7"/>
      <c r="AO350" s="7"/>
      <c r="AP350" s="6"/>
      <c r="AQ350" s="6"/>
      <c r="AR350" s="6"/>
      <c r="AS350" s="7">
        <f t="shared" si="28"/>
        <v>315000</v>
      </c>
      <c r="AT350" s="7">
        <f t="shared" si="29"/>
        <v>0</v>
      </c>
      <c r="AU350" s="7">
        <v>0</v>
      </c>
      <c r="AV350" s="7">
        <v>0</v>
      </c>
      <c r="AW350" s="7">
        <v>0</v>
      </c>
      <c r="AX350" s="7">
        <v>100</v>
      </c>
      <c r="AY350" s="7">
        <v>0</v>
      </c>
      <c r="AZ350" s="7">
        <v>0</v>
      </c>
      <c r="BA350" s="7">
        <v>0</v>
      </c>
      <c r="BB350" s="7">
        <v>0</v>
      </c>
      <c r="BC350" s="7">
        <v>0</v>
      </c>
      <c r="BD350" s="7">
        <v>0</v>
      </c>
      <c r="BE350" s="7">
        <v>0</v>
      </c>
      <c r="BF350" s="7">
        <v>0</v>
      </c>
      <c r="BG350" s="7">
        <v>0</v>
      </c>
      <c r="BH350" s="7">
        <v>0</v>
      </c>
      <c r="BI350" s="7">
        <v>0</v>
      </c>
      <c r="BJ350" s="7">
        <v>0</v>
      </c>
      <c r="BK350" s="7">
        <v>0</v>
      </c>
      <c r="BL350" s="7">
        <v>0</v>
      </c>
      <c r="BM350" s="7">
        <v>0</v>
      </c>
      <c r="BN350" s="7">
        <v>0</v>
      </c>
      <c r="BO350" s="7">
        <v>0</v>
      </c>
    </row>
    <row r="351" spans="1:67" ht="36" x14ac:dyDescent="0.25">
      <c r="A351" s="5">
        <v>346</v>
      </c>
      <c r="B351" s="5">
        <v>346</v>
      </c>
      <c r="C351" s="19">
        <v>2118</v>
      </c>
      <c r="D351" s="20" t="s">
        <v>40</v>
      </c>
      <c r="E351" s="20" t="s">
        <v>330</v>
      </c>
      <c r="F351" s="20" t="s">
        <v>1074</v>
      </c>
      <c r="G351" s="20" t="s">
        <v>2254</v>
      </c>
      <c r="H351" s="6" t="s">
        <v>330</v>
      </c>
      <c r="I351" s="7">
        <f t="shared" si="25"/>
        <v>1900</v>
      </c>
      <c r="J351" s="7">
        <f t="shared" si="26"/>
        <v>0</v>
      </c>
      <c r="K351" s="7">
        <f t="shared" si="27"/>
        <v>0</v>
      </c>
      <c r="L351" s="6">
        <v>22</v>
      </c>
      <c r="M351" s="20" t="s">
        <v>2667</v>
      </c>
      <c r="N351" s="6" t="s">
        <v>707</v>
      </c>
      <c r="O351" s="6" t="s">
        <v>1074</v>
      </c>
      <c r="P351" s="6" t="s">
        <v>1339</v>
      </c>
      <c r="Q351" s="6" t="s">
        <v>1340</v>
      </c>
      <c r="R351" s="6" t="s">
        <v>1341</v>
      </c>
      <c r="S351" s="6" t="s">
        <v>5453</v>
      </c>
      <c r="T351" s="6" t="s">
        <v>1768</v>
      </c>
      <c r="U351" s="6" t="s">
        <v>1946</v>
      </c>
      <c r="V351" s="6" t="s">
        <v>2007</v>
      </c>
      <c r="W351" s="6" t="s">
        <v>2184</v>
      </c>
      <c r="X351" s="7" t="s">
        <v>2254</v>
      </c>
      <c r="Y351" s="6"/>
      <c r="Z351" s="26">
        <v>63000</v>
      </c>
      <c r="AA351" s="20" t="s">
        <v>2597</v>
      </c>
      <c r="AB351" s="6" t="s">
        <v>2504</v>
      </c>
      <c r="AC351" s="6"/>
      <c r="AD351" s="6"/>
      <c r="AE351" s="26"/>
      <c r="AF351" s="20"/>
      <c r="AG351" s="27"/>
      <c r="AH351" s="20"/>
      <c r="AI351" s="26"/>
      <c r="AJ351" s="20"/>
      <c r="AK351" s="27"/>
      <c r="AL351" s="20"/>
      <c r="AM351" s="7"/>
      <c r="AN351" s="7"/>
      <c r="AO351" s="7"/>
      <c r="AP351" s="6"/>
      <c r="AQ351" s="6"/>
      <c r="AR351" s="6"/>
      <c r="AS351" s="7">
        <f t="shared" si="28"/>
        <v>0</v>
      </c>
      <c r="AT351" s="7">
        <f t="shared" si="29"/>
        <v>0</v>
      </c>
      <c r="AU351" s="7">
        <v>0</v>
      </c>
      <c r="AV351" s="7">
        <v>200</v>
      </c>
      <c r="AW351" s="7">
        <v>0</v>
      </c>
      <c r="AX351" s="7">
        <v>0</v>
      </c>
      <c r="AY351" s="7">
        <v>0</v>
      </c>
      <c r="AZ351" s="7">
        <v>0</v>
      </c>
      <c r="BA351" s="7">
        <v>0</v>
      </c>
      <c r="BB351" s="7">
        <v>0</v>
      </c>
      <c r="BC351" s="7">
        <v>0</v>
      </c>
      <c r="BD351" s="7">
        <v>0</v>
      </c>
      <c r="BE351" s="7">
        <v>0</v>
      </c>
      <c r="BF351" s="7">
        <v>0</v>
      </c>
      <c r="BG351" s="7">
        <v>500</v>
      </c>
      <c r="BH351" s="7">
        <v>0</v>
      </c>
      <c r="BI351" s="7">
        <v>0</v>
      </c>
      <c r="BJ351" s="7">
        <v>0</v>
      </c>
      <c r="BK351" s="7">
        <v>1200</v>
      </c>
      <c r="BL351" s="7">
        <v>0</v>
      </c>
      <c r="BM351" s="7">
        <v>0</v>
      </c>
      <c r="BN351" s="7">
        <v>0</v>
      </c>
      <c r="BO351" s="7">
        <v>0</v>
      </c>
    </row>
    <row r="352" spans="1:67" ht="60" x14ac:dyDescent="0.25">
      <c r="A352" s="5">
        <v>347</v>
      </c>
      <c r="B352" s="5">
        <v>347</v>
      </c>
      <c r="C352" s="19">
        <v>2127</v>
      </c>
      <c r="D352" s="20" t="s">
        <v>40</v>
      </c>
      <c r="E352" s="20" t="s">
        <v>331</v>
      </c>
      <c r="F352" s="20" t="s">
        <v>287</v>
      </c>
      <c r="G352" s="20" t="s">
        <v>2250</v>
      </c>
      <c r="H352" s="6" t="s">
        <v>331</v>
      </c>
      <c r="I352" s="7">
        <f t="shared" si="25"/>
        <v>780</v>
      </c>
      <c r="J352" s="7">
        <f t="shared" si="26"/>
        <v>0</v>
      </c>
      <c r="K352" s="7">
        <f t="shared" si="27"/>
        <v>0</v>
      </c>
      <c r="L352" s="6">
        <v>22</v>
      </c>
      <c r="M352" s="20" t="s">
        <v>2667</v>
      </c>
      <c r="N352" s="6" t="s">
        <v>708</v>
      </c>
      <c r="O352" s="6" t="s">
        <v>287</v>
      </c>
      <c r="P352" s="6" t="s">
        <v>1339</v>
      </c>
      <c r="Q352" s="6" t="s">
        <v>1340</v>
      </c>
      <c r="R352" s="6" t="s">
        <v>1341</v>
      </c>
      <c r="S352" s="6" t="s">
        <v>5454</v>
      </c>
      <c r="T352" s="6" t="s">
        <v>1768</v>
      </c>
      <c r="U352" s="6" t="s">
        <v>1946</v>
      </c>
      <c r="V352" s="6" t="s">
        <v>2009</v>
      </c>
      <c r="W352" s="6" t="s">
        <v>2184</v>
      </c>
      <c r="X352" s="7" t="s">
        <v>2250</v>
      </c>
      <c r="Y352" s="6"/>
      <c r="Z352" s="26">
        <v>63000</v>
      </c>
      <c r="AA352" s="20" t="s">
        <v>2597</v>
      </c>
      <c r="AB352" s="6" t="s">
        <v>2477</v>
      </c>
      <c r="AC352" s="6"/>
      <c r="AD352" s="6"/>
      <c r="AE352" s="26"/>
      <c r="AF352" s="20"/>
      <c r="AG352" s="27"/>
      <c r="AH352" s="20"/>
      <c r="AI352" s="26"/>
      <c r="AJ352" s="20"/>
      <c r="AK352" s="27"/>
      <c r="AL352" s="20"/>
      <c r="AM352" s="7"/>
      <c r="AN352" s="7"/>
      <c r="AO352" s="7"/>
      <c r="AP352" s="6"/>
      <c r="AQ352" s="6"/>
      <c r="AR352" s="6"/>
      <c r="AS352" s="7">
        <f t="shared" si="28"/>
        <v>0</v>
      </c>
      <c r="AT352" s="7">
        <f t="shared" si="29"/>
        <v>0</v>
      </c>
      <c r="AU352" s="7">
        <v>0</v>
      </c>
      <c r="AV352" s="7">
        <v>0</v>
      </c>
      <c r="AW352" s="7">
        <v>0</v>
      </c>
      <c r="AX352" s="7">
        <v>0</v>
      </c>
      <c r="AY352" s="7">
        <v>0</v>
      </c>
      <c r="AZ352" s="7">
        <v>0</v>
      </c>
      <c r="BA352" s="7">
        <v>0</v>
      </c>
      <c r="BB352" s="7">
        <v>0</v>
      </c>
      <c r="BC352" s="7">
        <v>480</v>
      </c>
      <c r="BD352" s="7">
        <v>0</v>
      </c>
      <c r="BE352" s="7">
        <v>0</v>
      </c>
      <c r="BF352" s="7">
        <v>0</v>
      </c>
      <c r="BG352" s="7">
        <v>0</v>
      </c>
      <c r="BH352" s="7">
        <v>0</v>
      </c>
      <c r="BI352" s="7">
        <v>0</v>
      </c>
      <c r="BJ352" s="7">
        <v>0</v>
      </c>
      <c r="BK352" s="7">
        <v>300</v>
      </c>
      <c r="BL352" s="7">
        <v>0</v>
      </c>
      <c r="BM352" s="7">
        <v>0</v>
      </c>
      <c r="BN352" s="7">
        <v>0</v>
      </c>
      <c r="BO352" s="7">
        <v>0</v>
      </c>
    </row>
    <row r="353" spans="1:67" ht="36" x14ac:dyDescent="0.25">
      <c r="A353" s="5">
        <v>348</v>
      </c>
      <c r="B353" s="5">
        <v>348</v>
      </c>
      <c r="C353" s="19">
        <v>2192</v>
      </c>
      <c r="D353" s="20" t="s">
        <v>40</v>
      </c>
      <c r="E353" s="20" t="s">
        <v>6163</v>
      </c>
      <c r="F353" s="20" t="s">
        <v>1058</v>
      </c>
      <c r="G353" s="20" t="s">
        <v>2248</v>
      </c>
      <c r="H353" s="6" t="s">
        <v>332</v>
      </c>
      <c r="I353" s="7">
        <f t="shared" si="25"/>
        <v>30</v>
      </c>
      <c r="J353" s="7">
        <f t="shared" si="26"/>
        <v>0</v>
      </c>
      <c r="K353" s="7">
        <f t="shared" si="27"/>
        <v>0</v>
      </c>
      <c r="L353" s="6">
        <v>1</v>
      </c>
      <c r="M353" s="20" t="s">
        <v>2667</v>
      </c>
      <c r="N353" s="6" t="s">
        <v>691</v>
      </c>
      <c r="O353" s="6" t="s">
        <v>1058</v>
      </c>
      <c r="P353" s="6" t="s">
        <v>1556</v>
      </c>
      <c r="Q353" s="6" t="s">
        <v>1409</v>
      </c>
      <c r="R353" s="6" t="s">
        <v>1557</v>
      </c>
      <c r="S353" s="6" t="s">
        <v>5436</v>
      </c>
      <c r="T353" s="6" t="s">
        <v>1878</v>
      </c>
      <c r="U353" s="6" t="s">
        <v>1947</v>
      </c>
      <c r="V353" s="6" t="s">
        <v>2086</v>
      </c>
      <c r="W353" s="6" t="s">
        <v>2219</v>
      </c>
      <c r="X353" s="7" t="s">
        <v>2248</v>
      </c>
      <c r="Y353" s="6"/>
      <c r="Z353" s="26" t="s">
        <v>873</v>
      </c>
      <c r="AA353" s="20" t="s">
        <v>873</v>
      </c>
      <c r="AB353" s="6" t="s">
        <v>873</v>
      </c>
      <c r="AC353" s="6"/>
      <c r="AD353" s="6"/>
      <c r="AE353" s="26"/>
      <c r="AF353" s="20"/>
      <c r="AG353" s="27"/>
      <c r="AH353" s="20"/>
      <c r="AI353" s="26"/>
      <c r="AJ353" s="20"/>
      <c r="AK353" s="27"/>
      <c r="AL353" s="20"/>
      <c r="AM353" s="7"/>
      <c r="AN353" s="7"/>
      <c r="AO353" s="7"/>
      <c r="AP353" s="6"/>
      <c r="AQ353" s="6"/>
      <c r="AR353" s="6"/>
      <c r="AS353" s="7">
        <f t="shared" si="28"/>
        <v>0</v>
      </c>
      <c r="AT353" s="7">
        <f t="shared" si="29"/>
        <v>0</v>
      </c>
      <c r="AU353" s="7">
        <v>0</v>
      </c>
      <c r="AV353" s="7">
        <v>0</v>
      </c>
      <c r="AW353" s="7">
        <v>0</v>
      </c>
      <c r="AX353" s="7">
        <v>0</v>
      </c>
      <c r="AY353" s="7">
        <v>0</v>
      </c>
      <c r="AZ353" s="7">
        <v>0</v>
      </c>
      <c r="BA353" s="7">
        <v>0</v>
      </c>
      <c r="BB353" s="7">
        <v>30</v>
      </c>
      <c r="BC353" s="7">
        <v>0</v>
      </c>
      <c r="BD353" s="7">
        <v>0</v>
      </c>
      <c r="BE353" s="7">
        <v>0</v>
      </c>
      <c r="BF353" s="7">
        <v>0</v>
      </c>
      <c r="BG353" s="7">
        <v>0</v>
      </c>
      <c r="BH353" s="7">
        <v>0</v>
      </c>
      <c r="BI353" s="7">
        <v>0</v>
      </c>
      <c r="BJ353" s="7">
        <v>0</v>
      </c>
      <c r="BK353" s="7">
        <v>0</v>
      </c>
      <c r="BL353" s="7">
        <v>0</v>
      </c>
      <c r="BM353" s="7">
        <v>0</v>
      </c>
      <c r="BN353" s="7">
        <v>0</v>
      </c>
      <c r="BO353" s="7">
        <v>0</v>
      </c>
    </row>
    <row r="354" spans="1:67" ht="156" x14ac:dyDescent="0.25">
      <c r="A354" s="5">
        <v>349</v>
      </c>
      <c r="B354" s="5">
        <v>349</v>
      </c>
      <c r="C354" s="19">
        <v>2199</v>
      </c>
      <c r="D354" s="20" t="s">
        <v>40</v>
      </c>
      <c r="E354" s="20" t="s">
        <v>273</v>
      </c>
      <c r="F354" s="20" t="s">
        <v>6164</v>
      </c>
      <c r="G354" s="20" t="s">
        <v>2248</v>
      </c>
      <c r="H354" s="6" t="s">
        <v>273</v>
      </c>
      <c r="I354" s="7">
        <f t="shared" si="25"/>
        <v>15</v>
      </c>
      <c r="J354" s="7">
        <f t="shared" si="26"/>
        <v>3600000</v>
      </c>
      <c r="K354" s="7">
        <f t="shared" si="27"/>
        <v>54000000</v>
      </c>
      <c r="L354" s="6">
        <v>179</v>
      </c>
      <c r="M354" s="20" t="s">
        <v>2665</v>
      </c>
      <c r="N354" s="6" t="s">
        <v>654</v>
      </c>
      <c r="O354" s="6" t="s">
        <v>1022</v>
      </c>
      <c r="P354" s="6" t="s">
        <v>1513</v>
      </c>
      <c r="Q354" s="6" t="s">
        <v>1514</v>
      </c>
      <c r="R354" s="6" t="s">
        <v>1515</v>
      </c>
      <c r="S354" s="6" t="s">
        <v>5400</v>
      </c>
      <c r="T354" s="6" t="s">
        <v>1855</v>
      </c>
      <c r="U354" s="6" t="s">
        <v>1948</v>
      </c>
      <c r="V354" s="6" t="s">
        <v>2056</v>
      </c>
      <c r="W354" s="6" t="s">
        <v>2192</v>
      </c>
      <c r="X354" s="7" t="s">
        <v>2248</v>
      </c>
      <c r="Y354" s="6"/>
      <c r="Z354" s="26">
        <v>3708000</v>
      </c>
      <c r="AA354" s="20" t="s">
        <v>2596</v>
      </c>
      <c r="AB354" s="6" t="s">
        <v>2465</v>
      </c>
      <c r="AC354" s="6"/>
      <c r="AD354" s="6"/>
      <c r="AE354" s="26">
        <v>3600000</v>
      </c>
      <c r="AF354" s="20" t="s">
        <v>6367</v>
      </c>
      <c r="AG354" s="27" t="s">
        <v>6368</v>
      </c>
      <c r="AH354" s="20" t="s">
        <v>6208</v>
      </c>
      <c r="AI354" s="26">
        <v>3600000</v>
      </c>
      <c r="AJ354" s="20" t="s">
        <v>6367</v>
      </c>
      <c r="AK354" s="27" t="s">
        <v>6368</v>
      </c>
      <c r="AL354" s="20" t="s">
        <v>6208</v>
      </c>
      <c r="AM354" s="7"/>
      <c r="AN354" s="7"/>
      <c r="AO354" s="7"/>
      <c r="AP354" s="6"/>
      <c r="AQ354" s="6"/>
      <c r="AR354" s="6"/>
      <c r="AS354" s="7">
        <f t="shared" si="28"/>
        <v>3600000</v>
      </c>
      <c r="AT354" s="7">
        <f t="shared" si="29"/>
        <v>0</v>
      </c>
      <c r="AU354" s="7">
        <v>0</v>
      </c>
      <c r="AV354" s="7">
        <v>0</v>
      </c>
      <c r="AW354" s="7">
        <v>0</v>
      </c>
      <c r="AX354" s="7">
        <v>10</v>
      </c>
      <c r="AY354" s="7">
        <v>0</v>
      </c>
      <c r="AZ354" s="7">
        <v>0</v>
      </c>
      <c r="BA354" s="7">
        <v>0</v>
      </c>
      <c r="BB354" s="7">
        <v>5</v>
      </c>
      <c r="BC354" s="7">
        <v>0</v>
      </c>
      <c r="BD354" s="7">
        <v>0</v>
      </c>
      <c r="BE354" s="7">
        <v>0</v>
      </c>
      <c r="BF354" s="7">
        <v>0</v>
      </c>
      <c r="BG354" s="7">
        <v>0</v>
      </c>
      <c r="BH354" s="7">
        <v>0</v>
      </c>
      <c r="BI354" s="7">
        <v>0</v>
      </c>
      <c r="BJ354" s="7">
        <v>0</v>
      </c>
      <c r="BK354" s="7">
        <v>0</v>
      </c>
      <c r="BL354" s="7">
        <v>0</v>
      </c>
      <c r="BM354" s="7">
        <v>0</v>
      </c>
      <c r="BN354" s="7">
        <v>0</v>
      </c>
      <c r="BO354" s="7">
        <v>0</v>
      </c>
    </row>
    <row r="355" spans="1:67" ht="216" x14ac:dyDescent="0.25">
      <c r="A355" s="5">
        <v>350</v>
      </c>
      <c r="B355" s="5">
        <v>350</v>
      </c>
      <c r="C355" s="19">
        <v>2220</v>
      </c>
      <c r="D355" s="20">
        <v>2</v>
      </c>
      <c r="E355" s="20" t="s">
        <v>6702</v>
      </c>
      <c r="F355" s="20" t="s">
        <v>6703</v>
      </c>
      <c r="G355" s="20" t="s">
        <v>2053</v>
      </c>
      <c r="H355" s="6" t="s">
        <v>333</v>
      </c>
      <c r="I355" s="7">
        <f t="shared" si="25"/>
        <v>40</v>
      </c>
      <c r="J355" s="7">
        <f t="shared" si="26"/>
        <v>7700000</v>
      </c>
      <c r="K355" s="7">
        <f t="shared" si="27"/>
        <v>308000000</v>
      </c>
      <c r="L355" s="6">
        <v>11</v>
      </c>
      <c r="M355" s="20" t="s">
        <v>2667</v>
      </c>
      <c r="N355" s="6" t="s">
        <v>6702</v>
      </c>
      <c r="O355" s="6" t="s">
        <v>6703</v>
      </c>
      <c r="P355" s="6" t="s">
        <v>1448</v>
      </c>
      <c r="Q355" s="6" t="s">
        <v>6741</v>
      </c>
      <c r="R355" s="6" t="s">
        <v>1449</v>
      </c>
      <c r="S355" s="6" t="s">
        <v>6742</v>
      </c>
      <c r="T355" s="6" t="s">
        <v>6743</v>
      </c>
      <c r="U355" s="6" t="s">
        <v>1947</v>
      </c>
      <c r="V355" s="6" t="s">
        <v>1995</v>
      </c>
      <c r="W355" s="6" t="s">
        <v>2160</v>
      </c>
      <c r="X355" s="7" t="s">
        <v>2053</v>
      </c>
      <c r="Y355" s="6"/>
      <c r="Z355" s="26">
        <v>9956933</v>
      </c>
      <c r="AA355" s="20" t="s">
        <v>2597</v>
      </c>
      <c r="AB355" s="6" t="s">
        <v>2468</v>
      </c>
      <c r="AC355" s="6"/>
      <c r="AD355" s="6"/>
      <c r="AE355" s="26">
        <v>7700000</v>
      </c>
      <c r="AF355" s="20" t="s">
        <v>6774</v>
      </c>
      <c r="AG355" s="27" t="s">
        <v>6775</v>
      </c>
      <c r="AH355" s="20" t="s">
        <v>6776</v>
      </c>
      <c r="AI355" s="26"/>
      <c r="AJ355" s="20"/>
      <c r="AK355" s="27"/>
      <c r="AL355" s="20"/>
      <c r="AM355" s="7">
        <v>7700000</v>
      </c>
      <c r="AN355" s="7"/>
      <c r="AO355" s="7"/>
      <c r="AP355" s="6" t="s">
        <v>6751</v>
      </c>
      <c r="AQ355" s="6"/>
      <c r="AR355" s="6"/>
      <c r="AS355" s="7">
        <f t="shared" si="28"/>
        <v>7700000</v>
      </c>
      <c r="AT355" s="7">
        <f t="shared" si="29"/>
        <v>7700000</v>
      </c>
      <c r="AU355" s="7">
        <v>0</v>
      </c>
      <c r="AV355" s="7">
        <v>0</v>
      </c>
      <c r="AW355" s="7">
        <v>0</v>
      </c>
      <c r="AX355" s="7">
        <v>0</v>
      </c>
      <c r="AY355" s="7">
        <v>0</v>
      </c>
      <c r="AZ355" s="7">
        <v>0</v>
      </c>
      <c r="BA355" s="7">
        <v>0</v>
      </c>
      <c r="BB355" s="7">
        <v>40</v>
      </c>
      <c r="BC355" s="7">
        <v>0</v>
      </c>
      <c r="BD355" s="7">
        <v>0</v>
      </c>
      <c r="BE355" s="7">
        <v>0</v>
      </c>
      <c r="BF355" s="7">
        <v>0</v>
      </c>
      <c r="BG355" s="7">
        <v>0</v>
      </c>
      <c r="BH355" s="7">
        <v>0</v>
      </c>
      <c r="BI355" s="7">
        <v>0</v>
      </c>
      <c r="BJ355" s="7">
        <v>0</v>
      </c>
      <c r="BK355" s="7">
        <v>0</v>
      </c>
      <c r="BL355" s="7">
        <v>0</v>
      </c>
      <c r="BM355" s="7">
        <v>0</v>
      </c>
      <c r="BN355" s="7">
        <v>0</v>
      </c>
      <c r="BO355" s="7">
        <v>0</v>
      </c>
    </row>
    <row r="356" spans="1:67" ht="36" x14ac:dyDescent="0.25">
      <c r="A356" s="5">
        <v>351</v>
      </c>
      <c r="B356" s="5">
        <v>351</v>
      </c>
      <c r="C356" s="19">
        <v>2229</v>
      </c>
      <c r="D356" s="20" t="s">
        <v>40</v>
      </c>
      <c r="E356" s="20" t="s">
        <v>334</v>
      </c>
      <c r="F356" s="20" t="s">
        <v>1073</v>
      </c>
      <c r="G356" s="20" t="s">
        <v>2053</v>
      </c>
      <c r="H356" s="6" t="s">
        <v>334</v>
      </c>
      <c r="I356" s="7">
        <f t="shared" si="25"/>
        <v>10</v>
      </c>
      <c r="J356" s="7">
        <f t="shared" si="26"/>
        <v>1070800</v>
      </c>
      <c r="K356" s="7">
        <f t="shared" si="27"/>
        <v>10708000</v>
      </c>
      <c r="L356" s="6">
        <v>95</v>
      </c>
      <c r="M356" s="20" t="s">
        <v>2667</v>
      </c>
      <c r="N356" s="6" t="s">
        <v>709</v>
      </c>
      <c r="O356" s="6" t="s">
        <v>1073</v>
      </c>
      <c r="P356" s="6" t="s">
        <v>1582</v>
      </c>
      <c r="Q356" s="6" t="s">
        <v>1274</v>
      </c>
      <c r="R356" s="6" t="s">
        <v>1587</v>
      </c>
      <c r="S356" s="6" t="s">
        <v>5455</v>
      </c>
      <c r="T356" s="6" t="s">
        <v>1890</v>
      </c>
      <c r="U356" s="6" t="s">
        <v>1946</v>
      </c>
      <c r="V356" s="6" t="s">
        <v>2030</v>
      </c>
      <c r="W356" s="6" t="s">
        <v>2191</v>
      </c>
      <c r="X356" s="7" t="s">
        <v>2053</v>
      </c>
      <c r="Y356" s="6"/>
      <c r="Z356" s="26" t="s">
        <v>873</v>
      </c>
      <c r="AA356" s="20" t="s">
        <v>873</v>
      </c>
      <c r="AB356" s="6" t="s">
        <v>2505</v>
      </c>
      <c r="AC356" s="6"/>
      <c r="AD356" s="6"/>
      <c r="AE356" s="26">
        <v>1070800</v>
      </c>
      <c r="AF356" s="20" t="s">
        <v>6297</v>
      </c>
      <c r="AG356" s="27" t="s">
        <v>6298</v>
      </c>
      <c r="AH356" s="20" t="s">
        <v>6248</v>
      </c>
      <c r="AI356" s="26">
        <v>1070800</v>
      </c>
      <c r="AJ356" s="20" t="s">
        <v>6297</v>
      </c>
      <c r="AK356" s="27" t="s">
        <v>6298</v>
      </c>
      <c r="AL356" s="20" t="s">
        <v>6248</v>
      </c>
      <c r="AM356" s="7"/>
      <c r="AN356" s="7"/>
      <c r="AO356" s="7"/>
      <c r="AP356" s="6"/>
      <c r="AQ356" s="6"/>
      <c r="AR356" s="6"/>
      <c r="AS356" s="7">
        <f t="shared" si="28"/>
        <v>1070800</v>
      </c>
      <c r="AT356" s="7">
        <f t="shared" si="29"/>
        <v>0</v>
      </c>
      <c r="AU356" s="7">
        <v>0</v>
      </c>
      <c r="AV356" s="7">
        <v>0</v>
      </c>
      <c r="AW356" s="7">
        <v>0</v>
      </c>
      <c r="AX356" s="7">
        <v>0</v>
      </c>
      <c r="AY356" s="7">
        <v>0</v>
      </c>
      <c r="AZ356" s="7">
        <v>0</v>
      </c>
      <c r="BA356" s="7">
        <v>0</v>
      </c>
      <c r="BB356" s="7">
        <v>0</v>
      </c>
      <c r="BC356" s="7">
        <v>5</v>
      </c>
      <c r="BD356" s="7">
        <v>0</v>
      </c>
      <c r="BE356" s="7">
        <v>0</v>
      </c>
      <c r="BF356" s="7">
        <v>0</v>
      </c>
      <c r="BG356" s="7">
        <v>0</v>
      </c>
      <c r="BH356" s="7">
        <v>0</v>
      </c>
      <c r="BI356" s="7">
        <v>0</v>
      </c>
      <c r="BJ356" s="7">
        <v>0</v>
      </c>
      <c r="BK356" s="7">
        <v>0</v>
      </c>
      <c r="BL356" s="7">
        <v>0</v>
      </c>
      <c r="BM356" s="7">
        <v>0</v>
      </c>
      <c r="BN356" s="7">
        <v>0</v>
      </c>
      <c r="BO356" s="7">
        <v>5</v>
      </c>
    </row>
    <row r="357" spans="1:67" ht="36" x14ac:dyDescent="0.25">
      <c r="A357" s="5">
        <v>352</v>
      </c>
      <c r="B357" s="5">
        <v>352</v>
      </c>
      <c r="C357" s="19">
        <v>2231</v>
      </c>
      <c r="D357" s="20" t="s">
        <v>40</v>
      </c>
      <c r="E357" s="20" t="s">
        <v>6165</v>
      </c>
      <c r="F357" s="20" t="s">
        <v>1075</v>
      </c>
      <c r="G357" s="20" t="s">
        <v>2053</v>
      </c>
      <c r="H357" s="6" t="s">
        <v>335</v>
      </c>
      <c r="I357" s="7">
        <f t="shared" si="25"/>
        <v>370</v>
      </c>
      <c r="J357" s="7">
        <f t="shared" si="26"/>
        <v>132000</v>
      </c>
      <c r="K357" s="7">
        <f t="shared" si="27"/>
        <v>48840000</v>
      </c>
      <c r="L357" s="6">
        <v>67</v>
      </c>
      <c r="M357" s="20" t="s">
        <v>2667</v>
      </c>
      <c r="N357" s="6" t="s">
        <v>710</v>
      </c>
      <c r="O357" s="6" t="s">
        <v>1075</v>
      </c>
      <c r="P357" s="6" t="s">
        <v>1588</v>
      </c>
      <c r="Q357" s="6" t="s">
        <v>1277</v>
      </c>
      <c r="R357" s="6" t="s">
        <v>1589</v>
      </c>
      <c r="S357" s="6" t="s">
        <v>5456</v>
      </c>
      <c r="T357" s="6" t="s">
        <v>1891</v>
      </c>
      <c r="U357" s="6" t="s">
        <v>1947</v>
      </c>
      <c r="V357" s="6" t="s">
        <v>2097</v>
      </c>
      <c r="W357" s="6" t="s">
        <v>2221</v>
      </c>
      <c r="X357" s="7" t="s">
        <v>2053</v>
      </c>
      <c r="Y357" s="6"/>
      <c r="Z357" s="26">
        <v>440000</v>
      </c>
      <c r="AA357" s="20" t="s">
        <v>2620</v>
      </c>
      <c r="AB357" s="6" t="s">
        <v>873</v>
      </c>
      <c r="AC357" s="6"/>
      <c r="AD357" s="6"/>
      <c r="AE357" s="26">
        <v>132000</v>
      </c>
      <c r="AF357" s="20" t="s">
        <v>6451</v>
      </c>
      <c r="AG357" s="27" t="s">
        <v>6452</v>
      </c>
      <c r="AH357" s="20" t="s">
        <v>5905</v>
      </c>
      <c r="AI357" s="26">
        <v>110000</v>
      </c>
      <c r="AJ357" s="20" t="s">
        <v>6406</v>
      </c>
      <c r="AK357" s="27" t="s">
        <v>6407</v>
      </c>
      <c r="AL357" s="20" t="s">
        <v>5995</v>
      </c>
      <c r="AM357" s="7"/>
      <c r="AN357" s="7"/>
      <c r="AO357" s="7"/>
      <c r="AP357" s="6"/>
      <c r="AQ357" s="6"/>
      <c r="AR357" s="6"/>
      <c r="AS357" s="7">
        <f t="shared" si="28"/>
        <v>132000</v>
      </c>
      <c r="AT357" s="7">
        <f t="shared" si="29"/>
        <v>0</v>
      </c>
      <c r="AU357" s="7">
        <v>0</v>
      </c>
      <c r="AV357" s="7">
        <v>300</v>
      </c>
      <c r="AW357" s="7">
        <v>0</v>
      </c>
      <c r="AX357" s="7">
        <v>0</v>
      </c>
      <c r="AY357" s="7">
        <v>0</v>
      </c>
      <c r="AZ357" s="7">
        <v>0</v>
      </c>
      <c r="BA357" s="7">
        <v>10</v>
      </c>
      <c r="BB357" s="7">
        <v>60</v>
      </c>
      <c r="BC357" s="7">
        <v>0</v>
      </c>
      <c r="BD357" s="7">
        <v>0</v>
      </c>
      <c r="BE357" s="7">
        <v>0</v>
      </c>
      <c r="BF357" s="7">
        <v>0</v>
      </c>
      <c r="BG357" s="7">
        <v>0</v>
      </c>
      <c r="BH357" s="7">
        <v>0</v>
      </c>
      <c r="BI357" s="7">
        <v>0</v>
      </c>
      <c r="BJ357" s="7">
        <v>0</v>
      </c>
      <c r="BK357" s="7">
        <v>0</v>
      </c>
      <c r="BL357" s="7">
        <v>0</v>
      </c>
      <c r="BM357" s="7">
        <v>0</v>
      </c>
      <c r="BN357" s="7">
        <v>0</v>
      </c>
      <c r="BO357" s="7">
        <v>0</v>
      </c>
    </row>
    <row r="358" spans="1:67" ht="84" x14ac:dyDescent="0.25">
      <c r="A358" s="5">
        <v>353</v>
      </c>
      <c r="B358" s="5">
        <v>353</v>
      </c>
      <c r="C358" s="19">
        <v>2273</v>
      </c>
      <c r="D358" s="20" t="s">
        <v>40</v>
      </c>
      <c r="E358" s="20" t="s">
        <v>336</v>
      </c>
      <c r="F358" s="20" t="s">
        <v>1076</v>
      </c>
      <c r="G358" s="20" t="s">
        <v>2254</v>
      </c>
      <c r="H358" s="6" t="s">
        <v>336</v>
      </c>
      <c r="I358" s="7">
        <f t="shared" si="25"/>
        <v>16840</v>
      </c>
      <c r="J358" s="7">
        <f t="shared" si="26"/>
        <v>0</v>
      </c>
      <c r="K358" s="7">
        <f t="shared" si="27"/>
        <v>0</v>
      </c>
      <c r="L358" s="6">
        <v>24</v>
      </c>
      <c r="M358" s="20" t="s">
        <v>2667</v>
      </c>
      <c r="N358" s="6" t="s">
        <v>711</v>
      </c>
      <c r="O358" s="6" t="s">
        <v>1076</v>
      </c>
      <c r="P358" s="6" t="s">
        <v>1529</v>
      </c>
      <c r="Q358" s="6" t="s">
        <v>1530</v>
      </c>
      <c r="R358" s="6" t="s">
        <v>1531</v>
      </c>
      <c r="S358" s="6" t="s">
        <v>5457</v>
      </c>
      <c r="T358" s="6" t="s">
        <v>1864</v>
      </c>
      <c r="U358" s="6" t="s">
        <v>1947</v>
      </c>
      <c r="V358" s="6" t="s">
        <v>2074</v>
      </c>
      <c r="W358" s="6" t="s">
        <v>2160</v>
      </c>
      <c r="X358" s="7" t="s">
        <v>2254</v>
      </c>
      <c r="Y358" s="6"/>
      <c r="Z358" s="26">
        <v>5100</v>
      </c>
      <c r="AA358" s="20" t="s">
        <v>2630</v>
      </c>
      <c r="AB358" s="6" t="s">
        <v>2506</v>
      </c>
      <c r="AC358" s="6"/>
      <c r="AD358" s="6"/>
      <c r="AE358" s="26"/>
      <c r="AF358" s="20"/>
      <c r="AG358" s="27"/>
      <c r="AH358" s="20"/>
      <c r="AI358" s="26"/>
      <c r="AJ358" s="20"/>
      <c r="AK358" s="27"/>
      <c r="AL358" s="20"/>
      <c r="AM358" s="7"/>
      <c r="AN358" s="7"/>
      <c r="AO358" s="7"/>
      <c r="AP358" s="6"/>
      <c r="AQ358" s="6"/>
      <c r="AR358" s="6"/>
      <c r="AS358" s="7">
        <f t="shared" si="28"/>
        <v>0</v>
      </c>
      <c r="AT358" s="7">
        <f t="shared" si="29"/>
        <v>0</v>
      </c>
      <c r="AU358" s="7">
        <v>0</v>
      </c>
      <c r="AV358" s="7">
        <v>0</v>
      </c>
      <c r="AW358" s="7">
        <v>0</v>
      </c>
      <c r="AX358" s="7">
        <v>0</v>
      </c>
      <c r="AY358" s="7">
        <v>3000</v>
      </c>
      <c r="AZ358" s="7">
        <v>0</v>
      </c>
      <c r="BA358" s="7">
        <v>0</v>
      </c>
      <c r="BB358" s="7">
        <v>0</v>
      </c>
      <c r="BC358" s="7">
        <v>0</v>
      </c>
      <c r="BD358" s="7">
        <v>0</v>
      </c>
      <c r="BE358" s="7">
        <v>0</v>
      </c>
      <c r="BF358" s="7">
        <v>0</v>
      </c>
      <c r="BG358" s="7">
        <v>10000</v>
      </c>
      <c r="BH358" s="7">
        <v>0</v>
      </c>
      <c r="BI358" s="7">
        <v>0</v>
      </c>
      <c r="BJ358" s="7">
        <v>0</v>
      </c>
      <c r="BK358" s="7">
        <v>3840</v>
      </c>
      <c r="BL358" s="7">
        <v>0</v>
      </c>
      <c r="BM358" s="7">
        <v>0</v>
      </c>
      <c r="BN358" s="7">
        <v>0</v>
      </c>
      <c r="BO358" s="7">
        <v>0</v>
      </c>
    </row>
    <row r="359" spans="1:67" ht="156" x14ac:dyDescent="0.25">
      <c r="A359" s="5">
        <v>354</v>
      </c>
      <c r="B359" s="5">
        <v>354</v>
      </c>
      <c r="C359" s="19">
        <v>2276</v>
      </c>
      <c r="D359" s="20" t="s">
        <v>40</v>
      </c>
      <c r="E359" s="20" t="s">
        <v>337</v>
      </c>
      <c r="F359" s="20" t="s">
        <v>1077</v>
      </c>
      <c r="G359" s="20" t="s">
        <v>2254</v>
      </c>
      <c r="H359" s="6" t="s">
        <v>337</v>
      </c>
      <c r="I359" s="7">
        <f t="shared" si="25"/>
        <v>500</v>
      </c>
      <c r="J359" s="7">
        <f t="shared" si="26"/>
        <v>31500</v>
      </c>
      <c r="K359" s="7">
        <f t="shared" si="27"/>
        <v>15750000</v>
      </c>
      <c r="L359" s="6">
        <v>77</v>
      </c>
      <c r="M359" s="20" t="s">
        <v>2665</v>
      </c>
      <c r="N359" s="6" t="s">
        <v>712</v>
      </c>
      <c r="O359" s="6" t="s">
        <v>1077</v>
      </c>
      <c r="P359" s="6" t="s">
        <v>1590</v>
      </c>
      <c r="Q359" s="6" t="s">
        <v>1265</v>
      </c>
      <c r="R359" s="6" t="s">
        <v>1591</v>
      </c>
      <c r="S359" s="6" t="s">
        <v>5458</v>
      </c>
      <c r="T359" s="6" t="s">
        <v>1892</v>
      </c>
      <c r="U359" s="6" t="s">
        <v>1947</v>
      </c>
      <c r="V359" s="6" t="s">
        <v>2098</v>
      </c>
      <c r="W359" s="6" t="s">
        <v>2155</v>
      </c>
      <c r="X359" s="7" t="s">
        <v>2254</v>
      </c>
      <c r="Y359" s="6"/>
      <c r="Z359" s="26">
        <v>35077</v>
      </c>
      <c r="AA359" s="20" t="s">
        <v>2611</v>
      </c>
      <c r="AB359" s="6" t="s">
        <v>2507</v>
      </c>
      <c r="AC359" s="6"/>
      <c r="AD359" s="6"/>
      <c r="AE359" s="26">
        <v>29650</v>
      </c>
      <c r="AF359" s="20" t="s">
        <v>6453</v>
      </c>
      <c r="AG359" s="27" t="s">
        <v>6454</v>
      </c>
      <c r="AH359" s="20" t="s">
        <v>5065</v>
      </c>
      <c r="AI359" s="26">
        <v>31500</v>
      </c>
      <c r="AJ359" s="20" t="s">
        <v>6299</v>
      </c>
      <c r="AK359" s="27" t="s">
        <v>6300</v>
      </c>
      <c r="AL359" s="20" t="s">
        <v>6301</v>
      </c>
      <c r="AM359" s="7"/>
      <c r="AN359" s="7"/>
      <c r="AO359" s="7"/>
      <c r="AP359" s="6"/>
      <c r="AQ359" s="6"/>
      <c r="AR359" s="6"/>
      <c r="AS359" s="7">
        <f t="shared" si="28"/>
        <v>31500</v>
      </c>
      <c r="AT359" s="7">
        <f t="shared" si="29"/>
        <v>0</v>
      </c>
      <c r="AU359" s="7">
        <v>0</v>
      </c>
      <c r="AV359" s="7">
        <v>0</v>
      </c>
      <c r="AW359" s="7">
        <v>0</v>
      </c>
      <c r="AX359" s="7">
        <v>0</v>
      </c>
      <c r="AY359" s="7">
        <v>0</v>
      </c>
      <c r="AZ359" s="7">
        <v>0</v>
      </c>
      <c r="BA359" s="7">
        <v>0</v>
      </c>
      <c r="BB359" s="7">
        <v>0</v>
      </c>
      <c r="BC359" s="7">
        <v>500</v>
      </c>
      <c r="BD359" s="7">
        <v>0</v>
      </c>
      <c r="BE359" s="7">
        <v>0</v>
      </c>
      <c r="BF359" s="7">
        <v>0</v>
      </c>
      <c r="BG359" s="7">
        <v>0</v>
      </c>
      <c r="BH359" s="7">
        <v>0</v>
      </c>
      <c r="BI359" s="7">
        <v>0</v>
      </c>
      <c r="BJ359" s="7">
        <v>0</v>
      </c>
      <c r="BK359" s="7">
        <v>0</v>
      </c>
      <c r="BL359" s="7">
        <v>0</v>
      </c>
      <c r="BM359" s="7">
        <v>0</v>
      </c>
      <c r="BN359" s="7">
        <v>0</v>
      </c>
      <c r="BO359" s="7">
        <v>0</v>
      </c>
    </row>
    <row r="360" spans="1:67" ht="168" x14ac:dyDescent="0.25">
      <c r="A360" s="5">
        <v>355</v>
      </c>
      <c r="B360" s="5">
        <v>355</v>
      </c>
      <c r="C360" s="19">
        <v>2278</v>
      </c>
      <c r="D360" s="20" t="s">
        <v>40</v>
      </c>
      <c r="E360" s="20" t="s">
        <v>338</v>
      </c>
      <c r="F360" s="20" t="s">
        <v>6166</v>
      </c>
      <c r="G360" s="20" t="s">
        <v>2254</v>
      </c>
      <c r="H360" s="6" t="s">
        <v>338</v>
      </c>
      <c r="I360" s="7">
        <f t="shared" si="25"/>
        <v>5550</v>
      </c>
      <c r="J360" s="7">
        <f t="shared" si="26"/>
        <v>0</v>
      </c>
      <c r="K360" s="7">
        <f t="shared" si="27"/>
        <v>0</v>
      </c>
      <c r="L360" s="6">
        <v>132</v>
      </c>
      <c r="M360" s="20" t="s">
        <v>2667</v>
      </c>
      <c r="N360" s="6" t="s">
        <v>338</v>
      </c>
      <c r="O360" s="6" t="s">
        <v>1078</v>
      </c>
      <c r="P360" s="6" t="s">
        <v>1592</v>
      </c>
      <c r="Q360" s="6" t="s">
        <v>1409</v>
      </c>
      <c r="R360" s="6" t="s">
        <v>1593</v>
      </c>
      <c r="S360" s="6" t="s">
        <v>5459</v>
      </c>
      <c r="T360" s="6" t="s">
        <v>1893</v>
      </c>
      <c r="U360" s="6" t="s">
        <v>1947</v>
      </c>
      <c r="V360" s="6" t="s">
        <v>2099</v>
      </c>
      <c r="W360" s="6" t="s">
        <v>2227</v>
      </c>
      <c r="X360" s="7" t="s">
        <v>2254</v>
      </c>
      <c r="Y360" s="6"/>
      <c r="Z360" s="26">
        <v>32000</v>
      </c>
      <c r="AA360" s="20" t="s">
        <v>2646</v>
      </c>
      <c r="AB360" s="6" t="s">
        <v>2508</v>
      </c>
      <c r="AC360" s="6"/>
      <c r="AD360" s="6"/>
      <c r="AE360" s="26"/>
      <c r="AF360" s="20"/>
      <c r="AG360" s="27"/>
      <c r="AH360" s="20"/>
      <c r="AI360" s="26"/>
      <c r="AJ360" s="20"/>
      <c r="AK360" s="27"/>
      <c r="AL360" s="20"/>
      <c r="AM360" s="7"/>
      <c r="AN360" s="7"/>
      <c r="AO360" s="7"/>
      <c r="AP360" s="6"/>
      <c r="AQ360" s="6"/>
      <c r="AR360" s="6"/>
      <c r="AS360" s="7">
        <f t="shared" si="28"/>
        <v>0</v>
      </c>
      <c r="AT360" s="7">
        <f t="shared" si="29"/>
        <v>0</v>
      </c>
      <c r="AU360" s="7">
        <v>0</v>
      </c>
      <c r="AV360" s="7">
        <v>0</v>
      </c>
      <c r="AW360" s="7">
        <v>0</v>
      </c>
      <c r="AX360" s="7">
        <v>1250</v>
      </c>
      <c r="AY360" s="7">
        <v>500</v>
      </c>
      <c r="AZ360" s="7">
        <v>0</v>
      </c>
      <c r="BA360" s="7">
        <v>800</v>
      </c>
      <c r="BB360" s="7">
        <v>0</v>
      </c>
      <c r="BC360" s="7">
        <v>0</v>
      </c>
      <c r="BD360" s="7">
        <v>0</v>
      </c>
      <c r="BE360" s="7">
        <v>0</v>
      </c>
      <c r="BF360" s="7">
        <v>0</v>
      </c>
      <c r="BG360" s="7">
        <v>3000</v>
      </c>
      <c r="BH360" s="7">
        <v>0</v>
      </c>
      <c r="BI360" s="7">
        <v>0</v>
      </c>
      <c r="BJ360" s="7">
        <v>0</v>
      </c>
      <c r="BK360" s="7">
        <v>0</v>
      </c>
      <c r="BL360" s="7">
        <v>0</v>
      </c>
      <c r="BM360" s="7">
        <v>0</v>
      </c>
      <c r="BN360" s="7">
        <v>0</v>
      </c>
      <c r="BO360" s="7">
        <v>0</v>
      </c>
    </row>
    <row r="361" spans="1:67" ht="108" x14ac:dyDescent="0.25">
      <c r="A361" s="5">
        <v>356</v>
      </c>
      <c r="B361" s="5">
        <v>356</v>
      </c>
      <c r="C361" s="19">
        <v>2279</v>
      </c>
      <c r="D361" s="20" t="s">
        <v>40</v>
      </c>
      <c r="E361" s="20" t="s">
        <v>339</v>
      </c>
      <c r="F361" s="20" t="s">
        <v>1079</v>
      </c>
      <c r="G361" s="20" t="s">
        <v>2254</v>
      </c>
      <c r="H361" s="6" t="s">
        <v>339</v>
      </c>
      <c r="I361" s="7">
        <f t="shared" si="25"/>
        <v>0</v>
      </c>
      <c r="J361" s="7">
        <f t="shared" si="26"/>
        <v>0</v>
      </c>
      <c r="K361" s="7">
        <f t="shared" si="27"/>
        <v>0</v>
      </c>
      <c r="L361" s="6">
        <v>80</v>
      </c>
      <c r="M361" s="20" t="s">
        <v>2667</v>
      </c>
      <c r="N361" s="6" t="s">
        <v>713</v>
      </c>
      <c r="O361" s="6" t="s">
        <v>1079</v>
      </c>
      <c r="P361" s="6" t="s">
        <v>1595</v>
      </c>
      <c r="Q361" s="6" t="s">
        <v>1511</v>
      </c>
      <c r="R361" s="6" t="s">
        <v>1511</v>
      </c>
      <c r="S361" s="6" t="s">
        <v>5460</v>
      </c>
      <c r="T361" s="6" t="s">
        <v>873</v>
      </c>
      <c r="U361" s="6" t="s">
        <v>1947</v>
      </c>
      <c r="V361" s="6" t="s">
        <v>2100</v>
      </c>
      <c r="W361" s="6" t="s">
        <v>2228</v>
      </c>
      <c r="X361" s="7" t="s">
        <v>2254</v>
      </c>
      <c r="Y361" s="6"/>
      <c r="Z361" s="26">
        <v>19824</v>
      </c>
      <c r="AA361" s="20" t="s">
        <v>2597</v>
      </c>
      <c r="AB361" s="6" t="s">
        <v>2509</v>
      </c>
      <c r="AC361" s="6"/>
      <c r="AD361" s="6"/>
      <c r="AE361" s="26"/>
      <c r="AF361" s="20"/>
      <c r="AG361" s="27"/>
      <c r="AH361" s="20"/>
      <c r="AI361" s="26"/>
      <c r="AJ361" s="20"/>
      <c r="AK361" s="27"/>
      <c r="AL361" s="20"/>
      <c r="AM361" s="7"/>
      <c r="AN361" s="7"/>
      <c r="AO361" s="7"/>
      <c r="AP361" s="6"/>
      <c r="AQ361" s="6"/>
      <c r="AR361" s="6"/>
      <c r="AS361" s="7">
        <f t="shared" si="28"/>
        <v>0</v>
      </c>
      <c r="AT361" s="7">
        <f t="shared" si="29"/>
        <v>0</v>
      </c>
      <c r="AU361" s="7">
        <v>0</v>
      </c>
      <c r="AV361" s="7">
        <v>0</v>
      </c>
      <c r="AW361" s="7">
        <v>0</v>
      </c>
      <c r="AX361" s="7">
        <v>0</v>
      </c>
      <c r="AY361" s="7">
        <v>0</v>
      </c>
      <c r="AZ361" s="7">
        <v>0</v>
      </c>
      <c r="BA361" s="7">
        <v>0</v>
      </c>
      <c r="BB361" s="7">
        <v>0</v>
      </c>
      <c r="BC361" s="7">
        <v>0</v>
      </c>
      <c r="BD361" s="7">
        <v>0</v>
      </c>
      <c r="BE361" s="7">
        <v>0</v>
      </c>
      <c r="BF361" s="7">
        <v>0</v>
      </c>
      <c r="BG361" s="7">
        <v>0</v>
      </c>
      <c r="BH361" s="7">
        <v>0</v>
      </c>
      <c r="BI361" s="7">
        <v>0</v>
      </c>
      <c r="BJ361" s="7">
        <v>0</v>
      </c>
      <c r="BK361" s="7">
        <v>0</v>
      </c>
      <c r="BL361" s="7">
        <v>0</v>
      </c>
      <c r="BM361" s="7">
        <v>0</v>
      </c>
      <c r="BN361" s="7">
        <v>0</v>
      </c>
      <c r="BO361" s="7">
        <v>0</v>
      </c>
    </row>
    <row r="362" spans="1:67" ht="324" x14ac:dyDescent="0.25">
      <c r="A362" s="5">
        <v>357</v>
      </c>
      <c r="B362" s="5">
        <v>357</v>
      </c>
      <c r="C362" s="19">
        <v>2286</v>
      </c>
      <c r="D362" s="20" t="s">
        <v>40</v>
      </c>
      <c r="E362" s="20" t="s">
        <v>340</v>
      </c>
      <c r="F362" s="20" t="s">
        <v>6167</v>
      </c>
      <c r="G362" s="20" t="s">
        <v>2053</v>
      </c>
      <c r="H362" s="6" t="s">
        <v>340</v>
      </c>
      <c r="I362" s="7">
        <f t="shared" si="25"/>
        <v>0</v>
      </c>
      <c r="J362" s="7">
        <f t="shared" si="26"/>
        <v>8560000</v>
      </c>
      <c r="K362" s="7">
        <f t="shared" si="27"/>
        <v>0</v>
      </c>
      <c r="L362" s="6">
        <v>71</v>
      </c>
      <c r="M362" s="20" t="s">
        <v>2667</v>
      </c>
      <c r="N362" s="6" t="s">
        <v>714</v>
      </c>
      <c r="O362" s="6" t="s">
        <v>1080</v>
      </c>
      <c r="P362" s="6" t="s">
        <v>1596</v>
      </c>
      <c r="Q362" s="6" t="s">
        <v>1409</v>
      </c>
      <c r="R362" s="6" t="s">
        <v>1597</v>
      </c>
      <c r="S362" s="6" t="s">
        <v>5461</v>
      </c>
      <c r="T362" s="6" t="s">
        <v>1894</v>
      </c>
      <c r="U362" s="6" t="s">
        <v>1946</v>
      </c>
      <c r="V362" s="6" t="s">
        <v>2102</v>
      </c>
      <c r="W362" s="6" t="s">
        <v>2229</v>
      </c>
      <c r="X362" s="7" t="s">
        <v>2053</v>
      </c>
      <c r="Y362" s="6"/>
      <c r="Z362" s="26">
        <v>9416000</v>
      </c>
      <c r="AA362" s="20" t="s">
        <v>2597</v>
      </c>
      <c r="AB362" s="6" t="s">
        <v>2510</v>
      </c>
      <c r="AC362" s="6"/>
      <c r="AD362" s="6"/>
      <c r="AE362" s="26">
        <v>8560000</v>
      </c>
      <c r="AF362" s="20" t="s">
        <v>6246</v>
      </c>
      <c r="AG362" s="27" t="s">
        <v>6247</v>
      </c>
      <c r="AH362" s="20" t="s">
        <v>6248</v>
      </c>
      <c r="AI362" s="26">
        <v>8560000</v>
      </c>
      <c r="AJ362" s="20" t="s">
        <v>6246</v>
      </c>
      <c r="AK362" s="27" t="s">
        <v>6247</v>
      </c>
      <c r="AL362" s="20" t="s">
        <v>6248</v>
      </c>
      <c r="AM362" s="7"/>
      <c r="AN362" s="7"/>
      <c r="AO362" s="7"/>
      <c r="AP362" s="6"/>
      <c r="AQ362" s="6"/>
      <c r="AR362" s="6"/>
      <c r="AS362" s="7">
        <f t="shared" si="28"/>
        <v>8560000</v>
      </c>
      <c r="AT362" s="7">
        <f t="shared" si="29"/>
        <v>0</v>
      </c>
      <c r="AU362" s="7">
        <v>0</v>
      </c>
      <c r="AV362" s="7">
        <v>0</v>
      </c>
      <c r="AW362" s="7">
        <v>0</v>
      </c>
      <c r="AX362" s="7">
        <v>0</v>
      </c>
      <c r="AY362" s="7">
        <v>0</v>
      </c>
      <c r="AZ362" s="7">
        <v>0</v>
      </c>
      <c r="BA362" s="7">
        <v>0</v>
      </c>
      <c r="BB362" s="7">
        <v>0</v>
      </c>
      <c r="BC362" s="7">
        <v>0</v>
      </c>
      <c r="BD362" s="7">
        <v>0</v>
      </c>
      <c r="BE362" s="7">
        <v>0</v>
      </c>
      <c r="BF362" s="7">
        <v>0</v>
      </c>
      <c r="BG362" s="7">
        <v>0</v>
      </c>
      <c r="BH362" s="7">
        <v>0</v>
      </c>
      <c r="BI362" s="7">
        <v>0</v>
      </c>
      <c r="BJ362" s="7">
        <v>0</v>
      </c>
      <c r="BK362" s="7">
        <v>0</v>
      </c>
      <c r="BL362" s="7">
        <v>0</v>
      </c>
      <c r="BM362" s="7">
        <v>0</v>
      </c>
      <c r="BN362" s="7">
        <v>0</v>
      </c>
      <c r="BO362" s="7">
        <v>0</v>
      </c>
    </row>
    <row r="363" spans="1:67" ht="48" x14ac:dyDescent="0.25">
      <c r="A363" s="5">
        <v>358</v>
      </c>
      <c r="B363" s="5">
        <v>358</v>
      </c>
      <c r="C363" s="19">
        <v>2299</v>
      </c>
      <c r="D363" s="20" t="s">
        <v>40</v>
      </c>
      <c r="E363" s="20" t="s">
        <v>341</v>
      </c>
      <c r="F363" s="20" t="s">
        <v>1081</v>
      </c>
      <c r="G363" s="20" t="s">
        <v>2259</v>
      </c>
      <c r="H363" s="6" t="s">
        <v>341</v>
      </c>
      <c r="I363" s="7">
        <f t="shared" si="25"/>
        <v>525</v>
      </c>
      <c r="J363" s="7">
        <f t="shared" si="26"/>
        <v>2200000</v>
      </c>
      <c r="K363" s="7">
        <f t="shared" si="27"/>
        <v>1155000000</v>
      </c>
      <c r="L363" s="6">
        <v>83</v>
      </c>
      <c r="M363" s="20" t="s">
        <v>2667</v>
      </c>
      <c r="N363" s="6" t="s">
        <v>715</v>
      </c>
      <c r="O363" s="6" t="s">
        <v>1081</v>
      </c>
      <c r="P363" s="6" t="s">
        <v>1598</v>
      </c>
      <c r="Q363" s="6" t="s">
        <v>1511</v>
      </c>
      <c r="R363" s="6" t="s">
        <v>1599</v>
      </c>
      <c r="S363" s="6" t="s">
        <v>5462</v>
      </c>
      <c r="T363" s="6" t="s">
        <v>1895</v>
      </c>
      <c r="U363" s="6" t="s">
        <v>1946</v>
      </c>
      <c r="V363" s="6" t="s">
        <v>2103</v>
      </c>
      <c r="W363" s="6" t="s">
        <v>2230</v>
      </c>
      <c r="X363" s="7" t="s">
        <v>2259</v>
      </c>
      <c r="Y363" s="6"/>
      <c r="Z363" s="26">
        <v>3500000</v>
      </c>
      <c r="AA363" s="20" t="s">
        <v>2647</v>
      </c>
      <c r="AB363" s="6" t="s">
        <v>2511</v>
      </c>
      <c r="AC363" s="6"/>
      <c r="AD363" s="6"/>
      <c r="AE363" s="26">
        <v>2200000</v>
      </c>
      <c r="AF363" s="20" t="s">
        <v>6455</v>
      </c>
      <c r="AG363" s="27" t="s">
        <v>6456</v>
      </c>
      <c r="AH363" s="20" t="s">
        <v>6457</v>
      </c>
      <c r="AI363" s="26">
        <v>2200000</v>
      </c>
      <c r="AJ363" s="20" t="s">
        <v>6455</v>
      </c>
      <c r="AK363" s="27" t="s">
        <v>6456</v>
      </c>
      <c r="AL363" s="20" t="s">
        <v>6457</v>
      </c>
      <c r="AM363" s="7"/>
      <c r="AN363" s="7"/>
      <c r="AO363" s="7"/>
      <c r="AP363" s="6"/>
      <c r="AQ363" s="6"/>
      <c r="AR363" s="6"/>
      <c r="AS363" s="7">
        <f t="shared" si="28"/>
        <v>2200000</v>
      </c>
      <c r="AT363" s="7">
        <f t="shared" si="29"/>
        <v>0</v>
      </c>
      <c r="AU363" s="7">
        <v>0</v>
      </c>
      <c r="AV363" s="7">
        <v>0</v>
      </c>
      <c r="AW363" s="7">
        <v>0</v>
      </c>
      <c r="AX363" s="7">
        <v>0</v>
      </c>
      <c r="AY363" s="7">
        <v>0</v>
      </c>
      <c r="AZ363" s="7">
        <v>0</v>
      </c>
      <c r="BA363" s="7">
        <v>20</v>
      </c>
      <c r="BB363" s="7">
        <v>400</v>
      </c>
      <c r="BC363" s="7">
        <v>0</v>
      </c>
      <c r="BD363" s="7">
        <v>0</v>
      </c>
      <c r="BE363" s="7">
        <v>0</v>
      </c>
      <c r="BF363" s="7">
        <v>0</v>
      </c>
      <c r="BG363" s="7">
        <v>5</v>
      </c>
      <c r="BH363" s="7">
        <v>0</v>
      </c>
      <c r="BI363" s="7">
        <v>0</v>
      </c>
      <c r="BJ363" s="7">
        <v>0</v>
      </c>
      <c r="BK363" s="7">
        <v>100</v>
      </c>
      <c r="BL363" s="7">
        <v>0</v>
      </c>
      <c r="BM363" s="7">
        <v>0</v>
      </c>
      <c r="BN363" s="7">
        <v>0</v>
      </c>
      <c r="BO363" s="7">
        <v>0</v>
      </c>
    </row>
    <row r="364" spans="1:67" ht="120" x14ac:dyDescent="0.25">
      <c r="A364" s="5">
        <v>359</v>
      </c>
      <c r="B364" s="5">
        <v>359</v>
      </c>
      <c r="C364" s="19">
        <v>2302</v>
      </c>
      <c r="D364" s="20" t="s">
        <v>40</v>
      </c>
      <c r="E364" s="20" t="s">
        <v>342</v>
      </c>
      <c r="F364" s="20" t="s">
        <v>6168</v>
      </c>
      <c r="G364" s="20" t="s">
        <v>2248</v>
      </c>
      <c r="H364" s="6" t="s">
        <v>342</v>
      </c>
      <c r="I364" s="7">
        <f t="shared" si="25"/>
        <v>10</v>
      </c>
      <c r="J364" s="7">
        <f t="shared" si="26"/>
        <v>0</v>
      </c>
      <c r="K364" s="7">
        <f t="shared" si="27"/>
        <v>0</v>
      </c>
      <c r="L364" s="6">
        <v>19</v>
      </c>
      <c r="M364" s="20" t="s">
        <v>2667</v>
      </c>
      <c r="N364" s="6" t="s">
        <v>716</v>
      </c>
      <c r="O364" s="6" t="s">
        <v>1082</v>
      </c>
      <c r="P364" s="6" t="s">
        <v>1273</v>
      </c>
      <c r="Q364" s="6" t="s">
        <v>1274</v>
      </c>
      <c r="R364" s="6" t="s">
        <v>1275</v>
      </c>
      <c r="S364" s="6" t="s">
        <v>5463</v>
      </c>
      <c r="T364" s="6" t="s">
        <v>1737</v>
      </c>
      <c r="U364" s="6" t="s">
        <v>1946</v>
      </c>
      <c r="V364" s="6" t="s">
        <v>2064</v>
      </c>
      <c r="W364" s="6" t="s">
        <v>2162</v>
      </c>
      <c r="X364" s="7" t="s">
        <v>2248</v>
      </c>
      <c r="Y364" s="6"/>
      <c r="Z364" s="26">
        <v>14400000</v>
      </c>
      <c r="AA364" s="20" t="s">
        <v>2612</v>
      </c>
      <c r="AB364" s="6" t="s">
        <v>2512</v>
      </c>
      <c r="AC364" s="6"/>
      <c r="AD364" s="6"/>
      <c r="AE364" s="26"/>
      <c r="AF364" s="20"/>
      <c r="AG364" s="27"/>
      <c r="AH364" s="20"/>
      <c r="AI364" s="26"/>
      <c r="AJ364" s="20"/>
      <c r="AK364" s="27"/>
      <c r="AL364" s="20"/>
      <c r="AM364" s="7"/>
      <c r="AN364" s="7"/>
      <c r="AO364" s="7"/>
      <c r="AP364" s="6"/>
      <c r="AQ364" s="6"/>
      <c r="AR364" s="6"/>
      <c r="AS364" s="7">
        <f t="shared" si="28"/>
        <v>0</v>
      </c>
      <c r="AT364" s="7">
        <f t="shared" si="29"/>
        <v>0</v>
      </c>
      <c r="AU364" s="7">
        <v>0</v>
      </c>
      <c r="AV364" s="7">
        <v>0</v>
      </c>
      <c r="AW364" s="7">
        <v>0</v>
      </c>
      <c r="AX364" s="7">
        <v>0</v>
      </c>
      <c r="AY364" s="7">
        <v>0</v>
      </c>
      <c r="AZ364" s="7">
        <v>0</v>
      </c>
      <c r="BA364" s="7">
        <v>10</v>
      </c>
      <c r="BB364" s="7">
        <v>0</v>
      </c>
      <c r="BC364" s="7">
        <v>0</v>
      </c>
      <c r="BD364" s="7">
        <v>0</v>
      </c>
      <c r="BE364" s="7">
        <v>0</v>
      </c>
      <c r="BF364" s="7">
        <v>0</v>
      </c>
      <c r="BG364" s="7">
        <v>0</v>
      </c>
      <c r="BH364" s="7">
        <v>0</v>
      </c>
      <c r="BI364" s="7">
        <v>0</v>
      </c>
      <c r="BJ364" s="7">
        <v>0</v>
      </c>
      <c r="BK364" s="7">
        <v>0</v>
      </c>
      <c r="BL364" s="7">
        <v>0</v>
      </c>
      <c r="BM364" s="7">
        <v>0</v>
      </c>
      <c r="BN364" s="7">
        <v>0</v>
      </c>
      <c r="BO364" s="7">
        <v>0</v>
      </c>
    </row>
    <row r="365" spans="1:67" ht="72" x14ac:dyDescent="0.25">
      <c r="A365" s="5">
        <v>360</v>
      </c>
      <c r="B365" s="5">
        <v>360</v>
      </c>
      <c r="C365" s="19">
        <v>2308</v>
      </c>
      <c r="D365" s="20" t="s">
        <v>40</v>
      </c>
      <c r="E365" s="20" t="s">
        <v>6169</v>
      </c>
      <c r="F365" s="20" t="s">
        <v>6170</v>
      </c>
      <c r="G365" s="20" t="s">
        <v>2053</v>
      </c>
      <c r="H365" s="6" t="s">
        <v>343</v>
      </c>
      <c r="I365" s="7">
        <f t="shared" si="25"/>
        <v>850</v>
      </c>
      <c r="J365" s="7">
        <f t="shared" si="26"/>
        <v>0</v>
      </c>
      <c r="K365" s="7">
        <f t="shared" si="27"/>
        <v>0</v>
      </c>
      <c r="L365" s="6">
        <v>83</v>
      </c>
      <c r="M365" s="20" t="s">
        <v>2667</v>
      </c>
      <c r="N365" s="6" t="s">
        <v>717</v>
      </c>
      <c r="O365" s="6" t="s">
        <v>1083</v>
      </c>
      <c r="P365" s="6" t="s">
        <v>1598</v>
      </c>
      <c r="Q365" s="6" t="s">
        <v>1511</v>
      </c>
      <c r="R365" s="6" t="s">
        <v>1599</v>
      </c>
      <c r="S365" s="6" t="s">
        <v>5464</v>
      </c>
      <c r="T365" s="6" t="s">
        <v>1895</v>
      </c>
      <c r="U365" s="6" t="s">
        <v>1946</v>
      </c>
      <c r="V365" s="6" t="s">
        <v>2104</v>
      </c>
      <c r="W365" s="6" t="s">
        <v>2230</v>
      </c>
      <c r="X365" s="7" t="s">
        <v>2053</v>
      </c>
      <c r="Y365" s="6"/>
      <c r="Z365" s="26">
        <v>300000</v>
      </c>
      <c r="AA365" s="20" t="s">
        <v>2642</v>
      </c>
      <c r="AB365" s="6" t="s">
        <v>2513</v>
      </c>
      <c r="AC365" s="6"/>
      <c r="AD365" s="6"/>
      <c r="AE365" s="26"/>
      <c r="AF365" s="20"/>
      <c r="AG365" s="27"/>
      <c r="AH365" s="20"/>
      <c r="AI365" s="26"/>
      <c r="AJ365" s="20"/>
      <c r="AK365" s="27"/>
      <c r="AL365" s="20"/>
      <c r="AM365" s="7"/>
      <c r="AN365" s="7"/>
      <c r="AO365" s="7"/>
      <c r="AP365" s="6"/>
      <c r="AQ365" s="6"/>
      <c r="AR365" s="6"/>
      <c r="AS365" s="7">
        <f t="shared" si="28"/>
        <v>0</v>
      </c>
      <c r="AT365" s="7">
        <f t="shared" si="29"/>
        <v>0</v>
      </c>
      <c r="AU365" s="7">
        <v>0</v>
      </c>
      <c r="AV365" s="7">
        <v>0</v>
      </c>
      <c r="AW365" s="7">
        <v>0</v>
      </c>
      <c r="AX365" s="7">
        <v>250</v>
      </c>
      <c r="AY365" s="7">
        <v>0</v>
      </c>
      <c r="AZ365" s="7">
        <v>0</v>
      </c>
      <c r="BA365" s="7">
        <v>0</v>
      </c>
      <c r="BB365" s="7">
        <v>200</v>
      </c>
      <c r="BC365" s="7">
        <v>0</v>
      </c>
      <c r="BD365" s="7">
        <v>0</v>
      </c>
      <c r="BE365" s="7">
        <v>0</v>
      </c>
      <c r="BF365" s="7">
        <v>0</v>
      </c>
      <c r="BG365" s="7">
        <v>0</v>
      </c>
      <c r="BH365" s="7">
        <v>0</v>
      </c>
      <c r="BI365" s="7">
        <v>0</v>
      </c>
      <c r="BJ365" s="7">
        <v>0</v>
      </c>
      <c r="BK365" s="7">
        <v>400</v>
      </c>
      <c r="BL365" s="7">
        <v>0</v>
      </c>
      <c r="BM365" s="7">
        <v>0</v>
      </c>
      <c r="BN365" s="7">
        <v>0</v>
      </c>
      <c r="BO365" s="7">
        <v>0</v>
      </c>
    </row>
    <row r="366" spans="1:67" ht="168" x14ac:dyDescent="0.25">
      <c r="A366" s="5">
        <v>361</v>
      </c>
      <c r="B366" s="5">
        <v>361</v>
      </c>
      <c r="C366" s="19">
        <v>2311</v>
      </c>
      <c r="D366" s="20" t="s">
        <v>40</v>
      </c>
      <c r="E366" s="20" t="s">
        <v>344</v>
      </c>
      <c r="F366" s="20" t="s">
        <v>6171</v>
      </c>
      <c r="G366" s="20" t="s">
        <v>2248</v>
      </c>
      <c r="H366" s="6" t="s">
        <v>344</v>
      </c>
      <c r="I366" s="7">
        <f t="shared" si="25"/>
        <v>0</v>
      </c>
      <c r="J366" s="7">
        <f t="shared" si="26"/>
        <v>12000000</v>
      </c>
      <c r="K366" s="7">
        <f t="shared" si="27"/>
        <v>0</v>
      </c>
      <c r="L366" s="6">
        <v>19</v>
      </c>
      <c r="M366" s="20" t="s">
        <v>2667</v>
      </c>
      <c r="N366" s="6" t="s">
        <v>718</v>
      </c>
      <c r="O366" s="6" t="s">
        <v>1084</v>
      </c>
      <c r="P366" s="6" t="s">
        <v>1273</v>
      </c>
      <c r="Q366" s="6" t="s">
        <v>1274</v>
      </c>
      <c r="R366" s="6" t="s">
        <v>1275</v>
      </c>
      <c r="S366" s="6" t="s">
        <v>5465</v>
      </c>
      <c r="T366" s="6" t="s">
        <v>1737</v>
      </c>
      <c r="U366" s="6" t="s">
        <v>1946</v>
      </c>
      <c r="V366" s="6" t="s">
        <v>2064</v>
      </c>
      <c r="W366" s="6" t="s">
        <v>2162</v>
      </c>
      <c r="X366" s="7" t="s">
        <v>2248</v>
      </c>
      <c r="Y366" s="6"/>
      <c r="Z366" s="26">
        <v>14400000</v>
      </c>
      <c r="AA366" s="20" t="s">
        <v>2612</v>
      </c>
      <c r="AB366" s="6" t="s">
        <v>2514</v>
      </c>
      <c r="AC366" s="6"/>
      <c r="AD366" s="6"/>
      <c r="AE366" s="26">
        <v>12000000</v>
      </c>
      <c r="AF366" s="20" t="s">
        <v>6259</v>
      </c>
      <c r="AG366" s="27" t="s">
        <v>6260</v>
      </c>
      <c r="AH366" s="20" t="s">
        <v>5035</v>
      </c>
      <c r="AI366" s="26">
        <v>12000000</v>
      </c>
      <c r="AJ366" s="20" t="s">
        <v>6259</v>
      </c>
      <c r="AK366" s="27" t="s">
        <v>6260</v>
      </c>
      <c r="AL366" s="20" t="s">
        <v>5035</v>
      </c>
      <c r="AM366" s="7"/>
      <c r="AN366" s="7"/>
      <c r="AO366" s="7"/>
      <c r="AP366" s="6"/>
      <c r="AQ366" s="6"/>
      <c r="AR366" s="6"/>
      <c r="AS366" s="7">
        <f t="shared" si="28"/>
        <v>12000000</v>
      </c>
      <c r="AT366" s="7">
        <f t="shared" si="29"/>
        <v>0</v>
      </c>
      <c r="AU366" s="7">
        <v>0</v>
      </c>
      <c r="AV366" s="7">
        <v>0</v>
      </c>
      <c r="AW366" s="7">
        <v>0</v>
      </c>
      <c r="AX366" s="7">
        <v>0</v>
      </c>
      <c r="AY366" s="7">
        <v>0</v>
      </c>
      <c r="AZ366" s="7">
        <v>0</v>
      </c>
      <c r="BA366" s="7">
        <v>0</v>
      </c>
      <c r="BB366" s="7">
        <v>0</v>
      </c>
      <c r="BC366" s="7">
        <v>0</v>
      </c>
      <c r="BD366" s="7">
        <v>0</v>
      </c>
      <c r="BE366" s="7">
        <v>0</v>
      </c>
      <c r="BF366" s="7">
        <v>0</v>
      </c>
      <c r="BG366" s="7">
        <v>0</v>
      </c>
      <c r="BH366" s="7">
        <v>0</v>
      </c>
      <c r="BI366" s="7">
        <v>0</v>
      </c>
      <c r="BJ366" s="7">
        <v>0</v>
      </c>
      <c r="BK366" s="7">
        <v>0</v>
      </c>
      <c r="BL366" s="7">
        <v>0</v>
      </c>
      <c r="BM366" s="7">
        <v>0</v>
      </c>
      <c r="BN366" s="7">
        <v>0</v>
      </c>
      <c r="BO366" s="7">
        <v>0</v>
      </c>
    </row>
    <row r="367" spans="1:67" ht="48" x14ac:dyDescent="0.25">
      <c r="A367" s="5">
        <v>362</v>
      </c>
      <c r="B367" s="5">
        <v>362</v>
      </c>
      <c r="C367" s="19">
        <v>2314</v>
      </c>
      <c r="D367" s="20" t="s">
        <v>40</v>
      </c>
      <c r="E367" s="20" t="s">
        <v>345</v>
      </c>
      <c r="F367" s="20" t="s">
        <v>1085</v>
      </c>
      <c r="G367" s="20" t="s">
        <v>2053</v>
      </c>
      <c r="H367" s="6" t="s">
        <v>345</v>
      </c>
      <c r="I367" s="7">
        <f t="shared" si="25"/>
        <v>605</v>
      </c>
      <c r="J367" s="7">
        <f t="shared" si="26"/>
        <v>0</v>
      </c>
      <c r="K367" s="7">
        <f t="shared" si="27"/>
        <v>0</v>
      </c>
      <c r="L367" s="6">
        <v>101</v>
      </c>
      <c r="M367" s="20" t="s">
        <v>2667</v>
      </c>
      <c r="N367" s="6" t="s">
        <v>719</v>
      </c>
      <c r="O367" s="6" t="s">
        <v>1085</v>
      </c>
      <c r="P367" s="6" t="s">
        <v>1565</v>
      </c>
      <c r="Q367" s="6" t="s">
        <v>1521</v>
      </c>
      <c r="R367" s="6" t="s">
        <v>1566</v>
      </c>
      <c r="S367" s="6" t="s">
        <v>5466</v>
      </c>
      <c r="T367" s="6" t="s">
        <v>1882</v>
      </c>
      <c r="U367" s="6" t="s">
        <v>1946</v>
      </c>
      <c r="V367" s="6" t="s">
        <v>2105</v>
      </c>
      <c r="W367" s="6" t="s">
        <v>2223</v>
      </c>
      <c r="X367" s="7" t="s">
        <v>2053</v>
      </c>
      <c r="Y367" s="6"/>
      <c r="Z367" s="26">
        <v>110000</v>
      </c>
      <c r="AA367" s="20" t="s">
        <v>2610</v>
      </c>
      <c r="AB367" s="6" t="s">
        <v>2515</v>
      </c>
      <c r="AC367" s="6"/>
      <c r="AD367" s="6"/>
      <c r="AE367" s="26"/>
      <c r="AF367" s="20"/>
      <c r="AG367" s="27"/>
      <c r="AH367" s="20"/>
      <c r="AI367" s="26"/>
      <c r="AJ367" s="20"/>
      <c r="AK367" s="27"/>
      <c r="AL367" s="20"/>
      <c r="AM367" s="7"/>
      <c r="AN367" s="7"/>
      <c r="AO367" s="7"/>
      <c r="AP367" s="6"/>
      <c r="AQ367" s="6"/>
      <c r="AR367" s="6"/>
      <c r="AS367" s="7">
        <f t="shared" si="28"/>
        <v>0</v>
      </c>
      <c r="AT367" s="7">
        <f t="shared" si="29"/>
        <v>0</v>
      </c>
      <c r="AU367" s="7">
        <v>0</v>
      </c>
      <c r="AV367" s="7">
        <v>150</v>
      </c>
      <c r="AW367" s="7">
        <v>0</v>
      </c>
      <c r="AX367" s="7">
        <v>100</v>
      </c>
      <c r="AY367" s="7">
        <v>0</v>
      </c>
      <c r="AZ367" s="7">
        <v>0</v>
      </c>
      <c r="BA367" s="7">
        <v>5</v>
      </c>
      <c r="BB367" s="7">
        <v>350</v>
      </c>
      <c r="BC367" s="7">
        <v>0</v>
      </c>
      <c r="BD367" s="7">
        <v>0</v>
      </c>
      <c r="BE367" s="7">
        <v>0</v>
      </c>
      <c r="BF367" s="7">
        <v>0</v>
      </c>
      <c r="BG367" s="7">
        <v>0</v>
      </c>
      <c r="BH367" s="7">
        <v>0</v>
      </c>
      <c r="BI367" s="7">
        <v>0</v>
      </c>
      <c r="BJ367" s="7">
        <v>0</v>
      </c>
      <c r="BK367" s="7">
        <v>0</v>
      </c>
      <c r="BL367" s="7">
        <v>0</v>
      </c>
      <c r="BM367" s="7">
        <v>0</v>
      </c>
      <c r="BN367" s="7">
        <v>0</v>
      </c>
      <c r="BO367" s="7">
        <v>0</v>
      </c>
    </row>
    <row r="368" spans="1:67" ht="168" x14ac:dyDescent="0.25">
      <c r="A368" s="5">
        <v>363</v>
      </c>
      <c r="B368" s="5">
        <v>363</v>
      </c>
      <c r="C368" s="19">
        <v>2315</v>
      </c>
      <c r="D368" s="20" t="s">
        <v>40</v>
      </c>
      <c r="E368" s="20" t="s">
        <v>346</v>
      </c>
      <c r="F368" s="20" t="s">
        <v>6171</v>
      </c>
      <c r="G368" s="20" t="s">
        <v>2248</v>
      </c>
      <c r="H368" s="6" t="s">
        <v>346</v>
      </c>
      <c r="I368" s="7">
        <f t="shared" si="25"/>
        <v>0</v>
      </c>
      <c r="J368" s="7">
        <f t="shared" si="26"/>
        <v>12000000</v>
      </c>
      <c r="K368" s="7">
        <f t="shared" si="27"/>
        <v>0</v>
      </c>
      <c r="L368" s="6">
        <v>19</v>
      </c>
      <c r="M368" s="20" t="s">
        <v>2667</v>
      </c>
      <c r="N368" s="6" t="s">
        <v>718</v>
      </c>
      <c r="O368" s="6" t="s">
        <v>1084</v>
      </c>
      <c r="P368" s="6" t="s">
        <v>1273</v>
      </c>
      <c r="Q368" s="6" t="s">
        <v>1274</v>
      </c>
      <c r="R368" s="6" t="s">
        <v>1275</v>
      </c>
      <c r="S368" s="6" t="s">
        <v>5465</v>
      </c>
      <c r="T368" s="6" t="s">
        <v>1737</v>
      </c>
      <c r="U368" s="6" t="s">
        <v>1946</v>
      </c>
      <c r="V368" s="6" t="s">
        <v>2064</v>
      </c>
      <c r="W368" s="6" t="s">
        <v>2162</v>
      </c>
      <c r="X368" s="7" t="s">
        <v>2248</v>
      </c>
      <c r="Y368" s="6"/>
      <c r="Z368" s="26">
        <v>14400000</v>
      </c>
      <c r="AA368" s="20" t="s">
        <v>2612</v>
      </c>
      <c r="AB368" s="6" t="s">
        <v>2514</v>
      </c>
      <c r="AC368" s="6"/>
      <c r="AD368" s="6"/>
      <c r="AE368" s="26">
        <v>12000000</v>
      </c>
      <c r="AF368" s="20" t="s">
        <v>6259</v>
      </c>
      <c r="AG368" s="27" t="s">
        <v>6260</v>
      </c>
      <c r="AH368" s="20" t="s">
        <v>5035</v>
      </c>
      <c r="AI368" s="26">
        <v>12000000</v>
      </c>
      <c r="AJ368" s="20" t="s">
        <v>6259</v>
      </c>
      <c r="AK368" s="27" t="s">
        <v>6260</v>
      </c>
      <c r="AL368" s="20" t="s">
        <v>5035</v>
      </c>
      <c r="AM368" s="7"/>
      <c r="AN368" s="7"/>
      <c r="AO368" s="7"/>
      <c r="AP368" s="6"/>
      <c r="AQ368" s="6"/>
      <c r="AR368" s="6"/>
      <c r="AS368" s="7">
        <f t="shared" si="28"/>
        <v>12000000</v>
      </c>
      <c r="AT368" s="7">
        <f t="shared" si="29"/>
        <v>0</v>
      </c>
      <c r="AU368" s="7">
        <v>0</v>
      </c>
      <c r="AV368" s="7">
        <v>0</v>
      </c>
      <c r="AW368" s="7">
        <v>0</v>
      </c>
      <c r="AX368" s="7">
        <v>0</v>
      </c>
      <c r="AY368" s="7">
        <v>0</v>
      </c>
      <c r="AZ368" s="7">
        <v>0</v>
      </c>
      <c r="BA368" s="7">
        <v>0</v>
      </c>
      <c r="BB368" s="7">
        <v>0</v>
      </c>
      <c r="BC368" s="7">
        <v>0</v>
      </c>
      <c r="BD368" s="7">
        <v>0</v>
      </c>
      <c r="BE368" s="7">
        <v>0</v>
      </c>
      <c r="BF368" s="7">
        <v>0</v>
      </c>
      <c r="BG368" s="7">
        <v>0</v>
      </c>
      <c r="BH368" s="7">
        <v>0</v>
      </c>
      <c r="BI368" s="7">
        <v>0</v>
      </c>
      <c r="BJ368" s="7">
        <v>0</v>
      </c>
      <c r="BK368" s="7">
        <v>0</v>
      </c>
      <c r="BL368" s="7">
        <v>0</v>
      </c>
      <c r="BM368" s="7">
        <v>0</v>
      </c>
      <c r="BN368" s="7">
        <v>0</v>
      </c>
      <c r="BO368" s="7">
        <v>0</v>
      </c>
    </row>
    <row r="369" spans="1:67" ht="48" x14ac:dyDescent="0.25">
      <c r="A369" s="5">
        <v>364</v>
      </c>
      <c r="B369" s="5">
        <v>364</v>
      </c>
      <c r="C369" s="19">
        <v>2320</v>
      </c>
      <c r="D369" s="20" t="s">
        <v>40</v>
      </c>
      <c r="E369" s="20" t="s">
        <v>6172</v>
      </c>
      <c r="F369" s="20" t="s">
        <v>6173</v>
      </c>
      <c r="G369" s="20" t="s">
        <v>2248</v>
      </c>
      <c r="H369" s="6" t="s">
        <v>347</v>
      </c>
      <c r="I369" s="7">
        <f t="shared" si="25"/>
        <v>0</v>
      </c>
      <c r="J369" s="7">
        <f t="shared" si="26"/>
        <v>0</v>
      </c>
      <c r="K369" s="7">
        <f t="shared" si="27"/>
        <v>0</v>
      </c>
      <c r="L369" s="6">
        <v>51</v>
      </c>
      <c r="M369" s="20" t="s">
        <v>2667</v>
      </c>
      <c r="N369" s="6" t="s">
        <v>720</v>
      </c>
      <c r="O369" s="6" t="s">
        <v>1086</v>
      </c>
      <c r="P369" s="6" t="s">
        <v>1600</v>
      </c>
      <c r="Q369" s="6" t="s">
        <v>1572</v>
      </c>
      <c r="R369" s="6" t="s">
        <v>1601</v>
      </c>
      <c r="S369" s="6" t="s">
        <v>5467</v>
      </c>
      <c r="T369" s="6" t="s">
        <v>1896</v>
      </c>
      <c r="U369" s="6" t="s">
        <v>1946</v>
      </c>
      <c r="V369" s="6" t="s">
        <v>2107</v>
      </c>
      <c r="W369" s="6" t="s">
        <v>2225</v>
      </c>
      <c r="X369" s="7" t="s">
        <v>2248</v>
      </c>
      <c r="Y369" s="6"/>
      <c r="Z369" s="26">
        <v>4000000</v>
      </c>
      <c r="AA369" s="20" t="s">
        <v>2599</v>
      </c>
      <c r="AB369" s="6" t="s">
        <v>2516</v>
      </c>
      <c r="AC369" s="6"/>
      <c r="AD369" s="6"/>
      <c r="AE369" s="26"/>
      <c r="AF369" s="20"/>
      <c r="AG369" s="27"/>
      <c r="AH369" s="20"/>
      <c r="AI369" s="26"/>
      <c r="AJ369" s="20"/>
      <c r="AK369" s="27"/>
      <c r="AL369" s="20"/>
      <c r="AM369" s="7"/>
      <c r="AN369" s="7"/>
      <c r="AO369" s="7"/>
      <c r="AP369" s="6"/>
      <c r="AQ369" s="6"/>
      <c r="AR369" s="6"/>
      <c r="AS369" s="7">
        <f t="shared" si="28"/>
        <v>0</v>
      </c>
      <c r="AT369" s="7">
        <f t="shared" si="29"/>
        <v>0</v>
      </c>
      <c r="AU369" s="7">
        <v>0</v>
      </c>
      <c r="AV369" s="7">
        <v>0</v>
      </c>
      <c r="AW369" s="7">
        <v>0</v>
      </c>
      <c r="AX369" s="7">
        <v>0</v>
      </c>
      <c r="AY369" s="7">
        <v>0</v>
      </c>
      <c r="AZ369" s="7">
        <v>0</v>
      </c>
      <c r="BA369" s="7">
        <v>0</v>
      </c>
      <c r="BB369" s="7">
        <v>0</v>
      </c>
      <c r="BC369" s="7">
        <v>0</v>
      </c>
      <c r="BD369" s="7">
        <v>0</v>
      </c>
      <c r="BE369" s="7">
        <v>0</v>
      </c>
      <c r="BF369" s="7">
        <v>0</v>
      </c>
      <c r="BG369" s="7">
        <v>0</v>
      </c>
      <c r="BH369" s="7">
        <v>0</v>
      </c>
      <c r="BI369" s="7">
        <v>0</v>
      </c>
      <c r="BJ369" s="7">
        <v>0</v>
      </c>
      <c r="BK369" s="7">
        <v>0</v>
      </c>
      <c r="BL369" s="7">
        <v>0</v>
      </c>
      <c r="BM369" s="7">
        <v>0</v>
      </c>
      <c r="BN369" s="7">
        <v>0</v>
      </c>
      <c r="BO369" s="7">
        <v>0</v>
      </c>
    </row>
    <row r="370" spans="1:67" ht="96" x14ac:dyDescent="0.25">
      <c r="A370" s="5">
        <v>365</v>
      </c>
      <c r="B370" s="5">
        <v>365</v>
      </c>
      <c r="C370" s="19">
        <v>2329</v>
      </c>
      <c r="D370" s="20" t="s">
        <v>40</v>
      </c>
      <c r="E370" s="20" t="s">
        <v>348</v>
      </c>
      <c r="F370" s="20" t="s">
        <v>6174</v>
      </c>
      <c r="G370" s="20" t="s">
        <v>2053</v>
      </c>
      <c r="H370" s="6" t="s">
        <v>348</v>
      </c>
      <c r="I370" s="7">
        <f t="shared" si="25"/>
        <v>0</v>
      </c>
      <c r="J370" s="7">
        <f t="shared" si="26"/>
        <v>13412658</v>
      </c>
      <c r="K370" s="7">
        <f t="shared" si="27"/>
        <v>0</v>
      </c>
      <c r="L370" s="6">
        <v>150</v>
      </c>
      <c r="M370" s="20" t="s">
        <v>2665</v>
      </c>
      <c r="N370" s="6" t="s">
        <v>721</v>
      </c>
      <c r="O370" s="6" t="s">
        <v>1087</v>
      </c>
      <c r="P370" s="6" t="s">
        <v>1543</v>
      </c>
      <c r="Q370" s="6" t="s">
        <v>1216</v>
      </c>
      <c r="R370" s="6" t="s">
        <v>1544</v>
      </c>
      <c r="S370" s="6" t="s">
        <v>5468</v>
      </c>
      <c r="T370" s="6" t="s">
        <v>1897</v>
      </c>
      <c r="U370" s="6" t="s">
        <v>1947</v>
      </c>
      <c r="V370" s="6" t="s">
        <v>2108</v>
      </c>
      <c r="W370" s="6" t="s">
        <v>2156</v>
      </c>
      <c r="X370" s="7" t="s">
        <v>2053</v>
      </c>
      <c r="Y370" s="6"/>
      <c r="Z370" s="26">
        <v>14083302</v>
      </c>
      <c r="AA370" s="20" t="s">
        <v>2601</v>
      </c>
      <c r="AB370" s="6" t="s">
        <v>2517</v>
      </c>
      <c r="AC370" s="6"/>
      <c r="AD370" s="6"/>
      <c r="AE370" s="26">
        <v>13412658</v>
      </c>
      <c r="AF370" s="20" t="s">
        <v>6326</v>
      </c>
      <c r="AG370" s="27" t="s">
        <v>6327</v>
      </c>
      <c r="AH370" s="20" t="s">
        <v>5035</v>
      </c>
      <c r="AI370" s="26">
        <v>13412658</v>
      </c>
      <c r="AJ370" s="20" t="s">
        <v>6326</v>
      </c>
      <c r="AK370" s="27" t="s">
        <v>6327</v>
      </c>
      <c r="AL370" s="20" t="s">
        <v>5035</v>
      </c>
      <c r="AM370" s="7"/>
      <c r="AN370" s="7"/>
      <c r="AO370" s="7"/>
      <c r="AP370" s="6"/>
      <c r="AQ370" s="6"/>
      <c r="AR370" s="6"/>
      <c r="AS370" s="7">
        <f t="shared" si="28"/>
        <v>13412658</v>
      </c>
      <c r="AT370" s="7">
        <f t="shared" si="29"/>
        <v>0</v>
      </c>
      <c r="AU370" s="7">
        <v>0</v>
      </c>
      <c r="AV370" s="7">
        <v>0</v>
      </c>
      <c r="AW370" s="7">
        <v>0</v>
      </c>
      <c r="AX370" s="7">
        <v>0</v>
      </c>
      <c r="AY370" s="7">
        <v>0</v>
      </c>
      <c r="AZ370" s="7">
        <v>0</v>
      </c>
      <c r="BA370" s="7">
        <v>0</v>
      </c>
      <c r="BB370" s="7">
        <v>0</v>
      </c>
      <c r="BC370" s="7">
        <v>0</v>
      </c>
      <c r="BD370" s="7">
        <v>0</v>
      </c>
      <c r="BE370" s="7">
        <v>0</v>
      </c>
      <c r="BF370" s="7">
        <v>0</v>
      </c>
      <c r="BG370" s="7">
        <v>0</v>
      </c>
      <c r="BH370" s="7">
        <v>0</v>
      </c>
      <c r="BI370" s="7">
        <v>0</v>
      </c>
      <c r="BJ370" s="7">
        <v>0</v>
      </c>
      <c r="BK370" s="7">
        <v>0</v>
      </c>
      <c r="BL370" s="7">
        <v>0</v>
      </c>
      <c r="BM370" s="7">
        <v>0</v>
      </c>
      <c r="BN370" s="7">
        <v>0</v>
      </c>
      <c r="BO370" s="7">
        <v>0</v>
      </c>
    </row>
    <row r="371" spans="1:67" ht="60" x14ac:dyDescent="0.25">
      <c r="A371" s="5">
        <v>366</v>
      </c>
      <c r="B371" s="5">
        <v>366</v>
      </c>
      <c r="C371" s="19">
        <v>2338</v>
      </c>
      <c r="D371" s="20" t="s">
        <v>40</v>
      </c>
      <c r="E371" s="20" t="s">
        <v>349</v>
      </c>
      <c r="F371" s="20" t="s">
        <v>1088</v>
      </c>
      <c r="G371" s="20" t="s">
        <v>2053</v>
      </c>
      <c r="H371" s="6" t="s">
        <v>349</v>
      </c>
      <c r="I371" s="7">
        <f t="shared" si="25"/>
        <v>250</v>
      </c>
      <c r="J371" s="7">
        <f t="shared" si="26"/>
        <v>0</v>
      </c>
      <c r="K371" s="7">
        <f t="shared" si="27"/>
        <v>0</v>
      </c>
      <c r="L371" s="6">
        <v>116</v>
      </c>
      <c r="M371" s="20" t="s">
        <v>2665</v>
      </c>
      <c r="N371" s="6" t="s">
        <v>722</v>
      </c>
      <c r="O371" s="6" t="s">
        <v>1088</v>
      </c>
      <c r="P371" s="6" t="s">
        <v>1602</v>
      </c>
      <c r="Q371" s="6" t="s">
        <v>1210</v>
      </c>
      <c r="R371" s="6" t="s">
        <v>1603</v>
      </c>
      <c r="S371" s="6" t="s">
        <v>5469</v>
      </c>
      <c r="T371" s="6" t="s">
        <v>1898</v>
      </c>
      <c r="U371" s="6" t="s">
        <v>1948</v>
      </c>
      <c r="V371" s="6" t="s">
        <v>2101</v>
      </c>
      <c r="W371" s="6" t="s">
        <v>2231</v>
      </c>
      <c r="X371" s="7" t="s">
        <v>2053</v>
      </c>
      <c r="Y371" s="6"/>
      <c r="Z371" s="26">
        <v>1800000</v>
      </c>
      <c r="AA371" s="20" t="s">
        <v>2597</v>
      </c>
      <c r="AB371" s="6" t="s">
        <v>2518</v>
      </c>
      <c r="AC371" s="6"/>
      <c r="AD371" s="6"/>
      <c r="AE371" s="26"/>
      <c r="AF371" s="20"/>
      <c r="AG371" s="27"/>
      <c r="AH371" s="20"/>
      <c r="AI371" s="26"/>
      <c r="AJ371" s="20"/>
      <c r="AK371" s="27"/>
      <c r="AL371" s="20"/>
      <c r="AM371" s="7"/>
      <c r="AN371" s="7"/>
      <c r="AO371" s="7"/>
      <c r="AP371" s="6"/>
      <c r="AQ371" s="6"/>
      <c r="AR371" s="6"/>
      <c r="AS371" s="7">
        <f t="shared" si="28"/>
        <v>0</v>
      </c>
      <c r="AT371" s="7">
        <f t="shared" si="29"/>
        <v>0</v>
      </c>
      <c r="AU371" s="7">
        <v>0</v>
      </c>
      <c r="AV371" s="7">
        <v>0</v>
      </c>
      <c r="AW371" s="7">
        <v>0</v>
      </c>
      <c r="AX371" s="7">
        <v>250</v>
      </c>
      <c r="AY371" s="7">
        <v>0</v>
      </c>
      <c r="AZ371" s="7">
        <v>0</v>
      </c>
      <c r="BA371" s="7">
        <v>0</v>
      </c>
      <c r="BB371" s="7">
        <v>0</v>
      </c>
      <c r="BC371" s="7">
        <v>0</v>
      </c>
      <c r="BD371" s="7">
        <v>0</v>
      </c>
      <c r="BE371" s="7">
        <v>0</v>
      </c>
      <c r="BF371" s="7">
        <v>0</v>
      </c>
      <c r="BG371" s="7">
        <v>0</v>
      </c>
      <c r="BH371" s="7">
        <v>0</v>
      </c>
      <c r="BI371" s="7">
        <v>0</v>
      </c>
      <c r="BJ371" s="7">
        <v>0</v>
      </c>
      <c r="BK371" s="7">
        <v>0</v>
      </c>
      <c r="BL371" s="7">
        <v>0</v>
      </c>
      <c r="BM371" s="7">
        <v>0</v>
      </c>
      <c r="BN371" s="7">
        <v>0</v>
      </c>
      <c r="BO371" s="7">
        <v>0</v>
      </c>
    </row>
    <row r="372" spans="1:67" ht="240" x14ac:dyDescent="0.25">
      <c r="A372" s="5">
        <v>367</v>
      </c>
      <c r="B372" s="5">
        <v>367</v>
      </c>
      <c r="C372" s="19">
        <v>2351</v>
      </c>
      <c r="D372" s="20" t="s">
        <v>40</v>
      </c>
      <c r="E372" s="20" t="s">
        <v>350</v>
      </c>
      <c r="F372" s="20" t="s">
        <v>1089</v>
      </c>
      <c r="G372" s="20" t="s">
        <v>2260</v>
      </c>
      <c r="H372" s="6" t="s">
        <v>350</v>
      </c>
      <c r="I372" s="7">
        <f t="shared" si="25"/>
        <v>30100</v>
      </c>
      <c r="J372" s="7">
        <f t="shared" si="26"/>
        <v>0</v>
      </c>
      <c r="K372" s="7">
        <f t="shared" si="27"/>
        <v>0</v>
      </c>
      <c r="L372" s="6">
        <v>59</v>
      </c>
      <c r="M372" s="20" t="s">
        <v>2667</v>
      </c>
      <c r="N372" s="6" t="s">
        <v>723</v>
      </c>
      <c r="O372" s="6" t="s">
        <v>1089</v>
      </c>
      <c r="P372" s="6" t="s">
        <v>1604</v>
      </c>
      <c r="Q372" s="6" t="s">
        <v>1605</v>
      </c>
      <c r="R372" s="6" t="s">
        <v>1606</v>
      </c>
      <c r="S372" s="6" t="s">
        <v>5470</v>
      </c>
      <c r="T372" s="6" t="s">
        <v>1899</v>
      </c>
      <c r="U372" s="6" t="s">
        <v>1947</v>
      </c>
      <c r="V372" s="6" t="s">
        <v>2109</v>
      </c>
      <c r="W372" s="6" t="s">
        <v>2232</v>
      </c>
      <c r="X372" s="7" t="s">
        <v>2260</v>
      </c>
      <c r="Y372" s="6"/>
      <c r="Z372" s="26">
        <v>16800</v>
      </c>
      <c r="AA372" s="20" t="s">
        <v>2617</v>
      </c>
      <c r="AB372" s="6" t="s">
        <v>2519</v>
      </c>
      <c r="AC372" s="6"/>
      <c r="AD372" s="6"/>
      <c r="AE372" s="26"/>
      <c r="AF372" s="20"/>
      <c r="AG372" s="27"/>
      <c r="AH372" s="20"/>
      <c r="AI372" s="26"/>
      <c r="AJ372" s="20"/>
      <c r="AK372" s="27"/>
      <c r="AL372" s="20"/>
      <c r="AM372" s="7"/>
      <c r="AN372" s="7"/>
      <c r="AO372" s="7"/>
      <c r="AP372" s="6"/>
      <c r="AQ372" s="6"/>
      <c r="AR372" s="6"/>
      <c r="AS372" s="7">
        <f t="shared" si="28"/>
        <v>0</v>
      </c>
      <c r="AT372" s="7">
        <f t="shared" si="29"/>
        <v>0</v>
      </c>
      <c r="AU372" s="7">
        <v>0</v>
      </c>
      <c r="AV372" s="7">
        <v>0</v>
      </c>
      <c r="AW372" s="7">
        <v>0</v>
      </c>
      <c r="AX372" s="7">
        <v>0</v>
      </c>
      <c r="AY372" s="7">
        <v>0</v>
      </c>
      <c r="AZ372" s="7">
        <v>0</v>
      </c>
      <c r="BA372" s="7">
        <v>0</v>
      </c>
      <c r="BB372" s="7">
        <v>0</v>
      </c>
      <c r="BC372" s="7">
        <v>0</v>
      </c>
      <c r="BD372" s="7">
        <v>0</v>
      </c>
      <c r="BE372" s="7">
        <v>0</v>
      </c>
      <c r="BF372" s="7">
        <v>0</v>
      </c>
      <c r="BG372" s="7">
        <v>0</v>
      </c>
      <c r="BH372" s="7">
        <v>0</v>
      </c>
      <c r="BI372" s="7">
        <v>30000</v>
      </c>
      <c r="BJ372" s="7">
        <v>100</v>
      </c>
      <c r="BK372" s="7">
        <v>0</v>
      </c>
      <c r="BL372" s="7">
        <v>0</v>
      </c>
      <c r="BM372" s="7">
        <v>0</v>
      </c>
      <c r="BN372" s="7">
        <v>0</v>
      </c>
      <c r="BO372" s="7">
        <v>0</v>
      </c>
    </row>
    <row r="373" spans="1:67" ht="108" x14ac:dyDescent="0.25">
      <c r="A373" s="5">
        <v>368</v>
      </c>
      <c r="B373" s="5">
        <v>368</v>
      </c>
      <c r="C373" s="19">
        <v>2357</v>
      </c>
      <c r="D373" s="20" t="s">
        <v>40</v>
      </c>
      <c r="E373" s="20" t="s">
        <v>351</v>
      </c>
      <c r="F373" s="20" t="s">
        <v>6175</v>
      </c>
      <c r="G373" s="20" t="s">
        <v>2261</v>
      </c>
      <c r="H373" s="6" t="s">
        <v>351</v>
      </c>
      <c r="I373" s="7">
        <f t="shared" si="25"/>
        <v>1067</v>
      </c>
      <c r="J373" s="7">
        <f t="shared" si="26"/>
        <v>0</v>
      </c>
      <c r="K373" s="7">
        <f t="shared" si="27"/>
        <v>0</v>
      </c>
      <c r="L373" s="6">
        <v>63</v>
      </c>
      <c r="M373" s="20" t="s">
        <v>2665</v>
      </c>
      <c r="N373" s="6" t="s">
        <v>724</v>
      </c>
      <c r="O373" s="6" t="s">
        <v>1090</v>
      </c>
      <c r="P373" s="6" t="s">
        <v>1607</v>
      </c>
      <c r="Q373" s="6" t="s">
        <v>1422</v>
      </c>
      <c r="R373" s="6" t="s">
        <v>1608</v>
      </c>
      <c r="S373" s="6" t="s">
        <v>1607</v>
      </c>
      <c r="T373" s="6" t="s">
        <v>1900</v>
      </c>
      <c r="U373" s="6" t="s">
        <v>1945</v>
      </c>
      <c r="V373" s="6" t="s">
        <v>2110</v>
      </c>
      <c r="W373" s="6" t="s">
        <v>2211</v>
      </c>
      <c r="X373" s="7" t="s">
        <v>2261</v>
      </c>
      <c r="Y373" s="6"/>
      <c r="Z373" s="26">
        <v>304800</v>
      </c>
      <c r="AA373" s="20" t="s">
        <v>2610</v>
      </c>
      <c r="AB373" s="6" t="s">
        <v>2520</v>
      </c>
      <c r="AC373" s="6"/>
      <c r="AD373" s="6"/>
      <c r="AE373" s="26"/>
      <c r="AF373" s="20"/>
      <c r="AG373" s="27"/>
      <c r="AH373" s="20"/>
      <c r="AI373" s="26"/>
      <c r="AJ373" s="20"/>
      <c r="AK373" s="27"/>
      <c r="AL373" s="20"/>
      <c r="AM373" s="7"/>
      <c r="AN373" s="7"/>
      <c r="AO373" s="7"/>
      <c r="AP373" s="6"/>
      <c r="AQ373" s="6"/>
      <c r="AR373" s="6"/>
      <c r="AS373" s="7">
        <f t="shared" si="28"/>
        <v>0</v>
      </c>
      <c r="AT373" s="7">
        <f t="shared" si="29"/>
        <v>0</v>
      </c>
      <c r="AU373" s="7">
        <v>0</v>
      </c>
      <c r="AV373" s="7">
        <v>0</v>
      </c>
      <c r="AW373" s="7">
        <v>0</v>
      </c>
      <c r="AX373" s="7">
        <v>50</v>
      </c>
      <c r="AY373" s="7">
        <v>5</v>
      </c>
      <c r="AZ373" s="7">
        <v>0</v>
      </c>
      <c r="BA373" s="7">
        <v>0</v>
      </c>
      <c r="BB373" s="7">
        <v>500</v>
      </c>
      <c r="BC373" s="7">
        <v>0</v>
      </c>
      <c r="BD373" s="7">
        <v>10</v>
      </c>
      <c r="BE373" s="7">
        <v>0</v>
      </c>
      <c r="BF373" s="7">
        <v>60</v>
      </c>
      <c r="BG373" s="7">
        <v>300</v>
      </c>
      <c r="BH373" s="7">
        <v>10</v>
      </c>
      <c r="BI373" s="7">
        <v>0</v>
      </c>
      <c r="BJ373" s="7">
        <v>12</v>
      </c>
      <c r="BK373" s="7">
        <v>40</v>
      </c>
      <c r="BL373" s="7">
        <v>50</v>
      </c>
      <c r="BM373" s="7">
        <v>0</v>
      </c>
      <c r="BN373" s="7">
        <v>10</v>
      </c>
      <c r="BO373" s="7">
        <v>20</v>
      </c>
    </row>
    <row r="374" spans="1:67" ht="48" x14ac:dyDescent="0.25">
      <c r="A374" s="5">
        <v>369</v>
      </c>
      <c r="B374" s="5">
        <v>369</v>
      </c>
      <c r="C374" s="19">
        <v>2377</v>
      </c>
      <c r="D374" s="20" t="s">
        <v>40</v>
      </c>
      <c r="E374" s="20" t="s">
        <v>352</v>
      </c>
      <c r="F374" s="20" t="s">
        <v>1091</v>
      </c>
      <c r="G374" s="20" t="s">
        <v>2247</v>
      </c>
      <c r="H374" s="6" t="s">
        <v>352</v>
      </c>
      <c r="I374" s="7">
        <f t="shared" si="25"/>
        <v>225</v>
      </c>
      <c r="J374" s="7">
        <f t="shared" si="26"/>
        <v>340000</v>
      </c>
      <c r="K374" s="7">
        <f t="shared" si="27"/>
        <v>76500000</v>
      </c>
      <c r="L374" s="6">
        <v>150</v>
      </c>
      <c r="M374" s="20" t="s">
        <v>2667</v>
      </c>
      <c r="N374" s="6" t="s">
        <v>725</v>
      </c>
      <c r="O374" s="6" t="s">
        <v>1091</v>
      </c>
      <c r="P374" s="6" t="s">
        <v>1555</v>
      </c>
      <c r="Q374" s="6" t="s">
        <v>1553</v>
      </c>
      <c r="R374" s="6" t="s">
        <v>1554</v>
      </c>
      <c r="S374" s="6" t="s">
        <v>5471</v>
      </c>
      <c r="T374" s="6" t="s">
        <v>1877</v>
      </c>
      <c r="U374" s="6" t="s">
        <v>1949</v>
      </c>
      <c r="V374" s="6" t="s">
        <v>2111</v>
      </c>
      <c r="W374" s="6" t="s">
        <v>2156</v>
      </c>
      <c r="X374" s="7" t="s">
        <v>2247</v>
      </c>
      <c r="Y374" s="6"/>
      <c r="Z374" s="26" t="s">
        <v>873</v>
      </c>
      <c r="AA374" s="20" t="s">
        <v>873</v>
      </c>
      <c r="AB374" s="6" t="s">
        <v>873</v>
      </c>
      <c r="AC374" s="6"/>
      <c r="AD374" s="6"/>
      <c r="AE374" s="26">
        <v>302400</v>
      </c>
      <c r="AF374" s="20" t="s">
        <v>6458</v>
      </c>
      <c r="AG374" s="27" t="s">
        <v>6459</v>
      </c>
      <c r="AH374" s="20" t="s">
        <v>6460</v>
      </c>
      <c r="AI374" s="26">
        <v>340000</v>
      </c>
      <c r="AJ374" s="20" t="s">
        <v>6461</v>
      </c>
      <c r="AK374" s="27" t="s">
        <v>6462</v>
      </c>
      <c r="AL374" s="20" t="s">
        <v>5052</v>
      </c>
      <c r="AM374" s="7"/>
      <c r="AN374" s="7"/>
      <c r="AO374" s="7"/>
      <c r="AP374" s="6"/>
      <c r="AQ374" s="6"/>
      <c r="AR374" s="6"/>
      <c r="AS374" s="7">
        <f t="shared" si="28"/>
        <v>340000</v>
      </c>
      <c r="AT374" s="7">
        <f t="shared" si="29"/>
        <v>0</v>
      </c>
      <c r="AU374" s="7">
        <v>60</v>
      </c>
      <c r="AV374" s="7">
        <v>10</v>
      </c>
      <c r="AW374" s="7">
        <v>0</v>
      </c>
      <c r="AX374" s="7">
        <v>5</v>
      </c>
      <c r="AY374" s="7">
        <v>0</v>
      </c>
      <c r="AZ374" s="7">
        <v>0</v>
      </c>
      <c r="BA374" s="7">
        <v>100</v>
      </c>
      <c r="BB374" s="7">
        <v>50</v>
      </c>
      <c r="BC374" s="7">
        <v>0</v>
      </c>
      <c r="BD374" s="7">
        <v>0</v>
      </c>
      <c r="BE374" s="7">
        <v>0</v>
      </c>
      <c r="BF374" s="7">
        <v>0</v>
      </c>
      <c r="BG374" s="7">
        <v>0</v>
      </c>
      <c r="BH374" s="7">
        <v>0</v>
      </c>
      <c r="BI374" s="7">
        <v>0</v>
      </c>
      <c r="BJ374" s="7">
        <v>0</v>
      </c>
      <c r="BK374" s="7">
        <v>0</v>
      </c>
      <c r="BL374" s="7">
        <v>0</v>
      </c>
      <c r="BM374" s="7">
        <v>0</v>
      </c>
      <c r="BN374" s="7">
        <v>0</v>
      </c>
      <c r="BO374" s="7">
        <v>0</v>
      </c>
    </row>
    <row r="375" spans="1:67" ht="48" x14ac:dyDescent="0.25">
      <c r="A375" s="5">
        <v>370</v>
      </c>
      <c r="B375" s="5">
        <v>370</v>
      </c>
      <c r="C375" s="19">
        <v>2379</v>
      </c>
      <c r="D375" s="20" t="s">
        <v>40</v>
      </c>
      <c r="E375" s="20" t="s">
        <v>353</v>
      </c>
      <c r="F375" s="20" t="s">
        <v>1092</v>
      </c>
      <c r="G375" s="20" t="s">
        <v>2247</v>
      </c>
      <c r="H375" s="6" t="s">
        <v>353</v>
      </c>
      <c r="I375" s="7">
        <f t="shared" si="25"/>
        <v>18</v>
      </c>
      <c r="J375" s="7">
        <f t="shared" si="26"/>
        <v>341891</v>
      </c>
      <c r="K375" s="7">
        <f t="shared" si="27"/>
        <v>6154038</v>
      </c>
      <c r="L375" s="6">
        <v>150</v>
      </c>
      <c r="M375" s="20" t="s">
        <v>2667</v>
      </c>
      <c r="N375" s="6" t="s">
        <v>726</v>
      </c>
      <c r="O375" s="6" t="s">
        <v>1092</v>
      </c>
      <c r="P375" s="6" t="s">
        <v>1609</v>
      </c>
      <c r="Q375" s="6" t="s">
        <v>1553</v>
      </c>
      <c r="R375" s="6" t="s">
        <v>1554</v>
      </c>
      <c r="S375" s="6" t="s">
        <v>5472</v>
      </c>
      <c r="T375" s="6" t="s">
        <v>1877</v>
      </c>
      <c r="U375" s="6" t="s">
        <v>1949</v>
      </c>
      <c r="V375" s="6" t="s">
        <v>2112</v>
      </c>
      <c r="W375" s="6" t="s">
        <v>2156</v>
      </c>
      <c r="X375" s="7" t="s">
        <v>2247</v>
      </c>
      <c r="Y375" s="6"/>
      <c r="Z375" s="26" t="s">
        <v>873</v>
      </c>
      <c r="AA375" s="20" t="s">
        <v>873</v>
      </c>
      <c r="AB375" s="6" t="s">
        <v>873</v>
      </c>
      <c r="AC375" s="6"/>
      <c r="AD375" s="6"/>
      <c r="AE375" s="26">
        <v>275000</v>
      </c>
      <c r="AF375" s="20" t="s">
        <v>6463</v>
      </c>
      <c r="AG375" s="27" t="s">
        <v>6464</v>
      </c>
      <c r="AH375" s="20" t="s">
        <v>5035</v>
      </c>
      <c r="AI375" s="26">
        <v>341891</v>
      </c>
      <c r="AJ375" s="20" t="s">
        <v>6440</v>
      </c>
      <c r="AK375" s="27" t="s">
        <v>6441</v>
      </c>
      <c r="AL375" s="20" t="s">
        <v>5923</v>
      </c>
      <c r="AM375" s="7"/>
      <c r="AN375" s="7"/>
      <c r="AO375" s="7"/>
      <c r="AP375" s="6"/>
      <c r="AQ375" s="6"/>
      <c r="AR375" s="6"/>
      <c r="AS375" s="7">
        <f t="shared" si="28"/>
        <v>341891</v>
      </c>
      <c r="AT375" s="7">
        <f t="shared" si="29"/>
        <v>0</v>
      </c>
      <c r="AU375" s="7">
        <v>18</v>
      </c>
      <c r="AV375" s="7">
        <v>0</v>
      </c>
      <c r="AW375" s="7">
        <v>0</v>
      </c>
      <c r="AX375" s="7">
        <v>0</v>
      </c>
      <c r="AY375" s="7">
        <v>0</v>
      </c>
      <c r="AZ375" s="7">
        <v>0</v>
      </c>
      <c r="BA375" s="7">
        <v>0</v>
      </c>
      <c r="BB375" s="7">
        <v>0</v>
      </c>
      <c r="BC375" s="7">
        <v>0</v>
      </c>
      <c r="BD375" s="7">
        <v>0</v>
      </c>
      <c r="BE375" s="7">
        <v>0</v>
      </c>
      <c r="BF375" s="7">
        <v>0</v>
      </c>
      <c r="BG375" s="7">
        <v>0</v>
      </c>
      <c r="BH375" s="7">
        <v>0</v>
      </c>
      <c r="BI375" s="7">
        <v>0</v>
      </c>
      <c r="BJ375" s="7">
        <v>0</v>
      </c>
      <c r="BK375" s="7">
        <v>0</v>
      </c>
      <c r="BL375" s="7">
        <v>0</v>
      </c>
      <c r="BM375" s="7">
        <v>0</v>
      </c>
      <c r="BN375" s="7">
        <v>0</v>
      </c>
      <c r="BO375" s="7">
        <v>0</v>
      </c>
    </row>
    <row r="376" spans="1:67" ht="36" x14ac:dyDescent="0.25">
      <c r="A376" s="5">
        <v>371</v>
      </c>
      <c r="B376" s="5">
        <v>371</v>
      </c>
      <c r="C376" s="19">
        <v>2386</v>
      </c>
      <c r="D376" s="20" t="s">
        <v>40</v>
      </c>
      <c r="E376" s="20" t="s">
        <v>354</v>
      </c>
      <c r="F376" s="20" t="s">
        <v>1093</v>
      </c>
      <c r="G376" s="20" t="s">
        <v>2262</v>
      </c>
      <c r="H376" s="6" t="s">
        <v>354</v>
      </c>
      <c r="I376" s="7">
        <f t="shared" si="25"/>
        <v>7273</v>
      </c>
      <c r="J376" s="7">
        <f t="shared" si="26"/>
        <v>37200</v>
      </c>
      <c r="K376" s="7">
        <f t="shared" si="27"/>
        <v>270555600</v>
      </c>
      <c r="L376" s="6">
        <v>108</v>
      </c>
      <c r="M376" s="20" t="s">
        <v>2667</v>
      </c>
      <c r="N376" s="6" t="s">
        <v>354</v>
      </c>
      <c r="O376" s="6" t="s">
        <v>1093</v>
      </c>
      <c r="P376" s="6" t="s">
        <v>1610</v>
      </c>
      <c r="Q376" s="6" t="s">
        <v>1409</v>
      </c>
      <c r="R376" s="6" t="s">
        <v>1611</v>
      </c>
      <c r="S376" s="6" t="s">
        <v>5473</v>
      </c>
      <c r="T376" s="6" t="s">
        <v>873</v>
      </c>
      <c r="U376" s="6" t="s">
        <v>1949</v>
      </c>
      <c r="V376" s="6" t="s">
        <v>2113</v>
      </c>
      <c r="W376" s="6" t="s">
        <v>2233</v>
      </c>
      <c r="X376" s="7" t="s">
        <v>2262</v>
      </c>
      <c r="Y376" s="6"/>
      <c r="Z376" s="26">
        <v>42000</v>
      </c>
      <c r="AA376" s="20" t="s">
        <v>2648</v>
      </c>
      <c r="AB376" s="6" t="s">
        <v>873</v>
      </c>
      <c r="AC376" s="6"/>
      <c r="AD376" s="6"/>
      <c r="AE376" s="26">
        <v>36720</v>
      </c>
      <c r="AF376" s="20" t="s">
        <v>6465</v>
      </c>
      <c r="AG376" s="27" t="s">
        <v>6466</v>
      </c>
      <c r="AH376" s="20" t="s">
        <v>6467</v>
      </c>
      <c r="AI376" s="26">
        <v>37200</v>
      </c>
      <c r="AJ376" s="20" t="s">
        <v>6468</v>
      </c>
      <c r="AK376" s="27" t="s">
        <v>6469</v>
      </c>
      <c r="AL376" s="20" t="s">
        <v>5927</v>
      </c>
      <c r="AM376" s="7"/>
      <c r="AN376" s="7"/>
      <c r="AO376" s="7"/>
      <c r="AP376" s="6"/>
      <c r="AQ376" s="6"/>
      <c r="AR376" s="6"/>
      <c r="AS376" s="7">
        <f t="shared" si="28"/>
        <v>37200</v>
      </c>
      <c r="AT376" s="7">
        <f t="shared" si="29"/>
        <v>0</v>
      </c>
      <c r="AU376" s="7">
        <v>0</v>
      </c>
      <c r="AV376" s="7">
        <v>2000</v>
      </c>
      <c r="AW376" s="7">
        <v>400</v>
      </c>
      <c r="AX376" s="7">
        <v>0</v>
      </c>
      <c r="AY376" s="7">
        <v>0</v>
      </c>
      <c r="AZ376" s="7">
        <v>300</v>
      </c>
      <c r="BA376" s="7">
        <v>150</v>
      </c>
      <c r="BB376" s="7">
        <v>0</v>
      </c>
      <c r="BC376" s="7">
        <v>150</v>
      </c>
      <c r="BD376" s="7">
        <v>200</v>
      </c>
      <c r="BE376" s="7">
        <v>500</v>
      </c>
      <c r="BF376" s="7">
        <v>200</v>
      </c>
      <c r="BG376" s="7">
        <v>500</v>
      </c>
      <c r="BH376" s="7">
        <v>250</v>
      </c>
      <c r="BI376" s="7">
        <v>100</v>
      </c>
      <c r="BJ376" s="7">
        <v>200</v>
      </c>
      <c r="BK376" s="7">
        <v>2000</v>
      </c>
      <c r="BL376" s="7">
        <v>300</v>
      </c>
      <c r="BM376" s="7">
        <v>0</v>
      </c>
      <c r="BN376" s="7">
        <v>3</v>
      </c>
      <c r="BO376" s="7">
        <v>20</v>
      </c>
    </row>
    <row r="377" spans="1:67" ht="72" x14ac:dyDescent="0.25">
      <c r="A377" s="5">
        <v>372</v>
      </c>
      <c r="B377" s="5">
        <v>372</v>
      </c>
      <c r="C377" s="19">
        <v>2389</v>
      </c>
      <c r="D377" s="20" t="s">
        <v>40</v>
      </c>
      <c r="E377" s="20" t="s">
        <v>355</v>
      </c>
      <c r="F377" s="20" t="s">
        <v>1094</v>
      </c>
      <c r="G377" s="20" t="s">
        <v>2263</v>
      </c>
      <c r="H377" s="6" t="s">
        <v>355</v>
      </c>
      <c r="I377" s="7">
        <f t="shared" si="25"/>
        <v>0</v>
      </c>
      <c r="J377" s="7">
        <f t="shared" si="26"/>
        <v>0</v>
      </c>
      <c r="K377" s="7">
        <f t="shared" si="27"/>
        <v>0</v>
      </c>
      <c r="L377" s="6">
        <v>24</v>
      </c>
      <c r="M377" s="20" t="s">
        <v>2667</v>
      </c>
      <c r="N377" s="6" t="s">
        <v>727</v>
      </c>
      <c r="O377" s="6" t="s">
        <v>1094</v>
      </c>
      <c r="P377" s="6" t="s">
        <v>1612</v>
      </c>
      <c r="Q377" s="6" t="s">
        <v>1274</v>
      </c>
      <c r="R377" s="6" t="s">
        <v>1613</v>
      </c>
      <c r="S377" s="6" t="s">
        <v>5474</v>
      </c>
      <c r="T377" s="6" t="s">
        <v>1901</v>
      </c>
      <c r="U377" s="6" t="s">
        <v>1946</v>
      </c>
      <c r="V377" s="6" t="s">
        <v>2114</v>
      </c>
      <c r="W377" s="6" t="s">
        <v>2160</v>
      </c>
      <c r="X377" s="7" t="s">
        <v>2263</v>
      </c>
      <c r="Y377" s="6"/>
      <c r="Z377" s="26">
        <v>690000</v>
      </c>
      <c r="AA377" s="20" t="s">
        <v>2597</v>
      </c>
      <c r="AB377" s="6" t="s">
        <v>1901</v>
      </c>
      <c r="AC377" s="6"/>
      <c r="AD377" s="6"/>
      <c r="AE377" s="26"/>
      <c r="AF377" s="20"/>
      <c r="AG377" s="27"/>
      <c r="AH377" s="20"/>
      <c r="AI377" s="26"/>
      <c r="AJ377" s="20"/>
      <c r="AK377" s="27"/>
      <c r="AL377" s="20"/>
      <c r="AM377" s="7"/>
      <c r="AN377" s="7"/>
      <c r="AO377" s="7"/>
      <c r="AP377" s="6"/>
      <c r="AQ377" s="6"/>
      <c r="AR377" s="6"/>
      <c r="AS377" s="7">
        <f t="shared" si="28"/>
        <v>0</v>
      </c>
      <c r="AT377" s="7">
        <f t="shared" si="29"/>
        <v>0</v>
      </c>
      <c r="AU377" s="7">
        <v>0</v>
      </c>
      <c r="AV377" s="7">
        <v>0</v>
      </c>
      <c r="AW377" s="7">
        <v>0</v>
      </c>
      <c r="AX377" s="7">
        <v>0</v>
      </c>
      <c r="AY377" s="7">
        <v>0</v>
      </c>
      <c r="AZ377" s="7">
        <v>0</v>
      </c>
      <c r="BA377" s="7">
        <v>0</v>
      </c>
      <c r="BB377" s="7">
        <v>0</v>
      </c>
      <c r="BC377" s="7">
        <v>0</v>
      </c>
      <c r="BD377" s="7">
        <v>0</v>
      </c>
      <c r="BE377" s="7">
        <v>0</v>
      </c>
      <c r="BF377" s="7">
        <v>0</v>
      </c>
      <c r="BG377" s="7">
        <v>0</v>
      </c>
      <c r="BH377" s="7">
        <v>0</v>
      </c>
      <c r="BI377" s="7">
        <v>0</v>
      </c>
      <c r="BJ377" s="7">
        <v>0</v>
      </c>
      <c r="BK377" s="7">
        <v>0</v>
      </c>
      <c r="BL377" s="7">
        <v>0</v>
      </c>
      <c r="BM377" s="7">
        <v>0</v>
      </c>
      <c r="BN377" s="7">
        <v>0</v>
      </c>
      <c r="BO377" s="7">
        <v>0</v>
      </c>
    </row>
    <row r="378" spans="1:67" ht="108" x14ac:dyDescent="0.25">
      <c r="A378" s="5">
        <v>373</v>
      </c>
      <c r="B378" s="5">
        <v>373</v>
      </c>
      <c r="C378" s="19">
        <v>2393</v>
      </c>
      <c r="D378" s="20" t="s">
        <v>40</v>
      </c>
      <c r="E378" s="20" t="s">
        <v>356</v>
      </c>
      <c r="F378" s="20" t="s">
        <v>1095</v>
      </c>
      <c r="G378" s="20" t="s">
        <v>2264</v>
      </c>
      <c r="H378" s="6" t="s">
        <v>356</v>
      </c>
      <c r="I378" s="7">
        <f t="shared" si="25"/>
        <v>14050</v>
      </c>
      <c r="J378" s="7">
        <f t="shared" si="26"/>
        <v>0</v>
      </c>
      <c r="K378" s="7">
        <f t="shared" si="27"/>
        <v>0</v>
      </c>
      <c r="L378" s="6">
        <v>21</v>
      </c>
      <c r="M378" s="20" t="s">
        <v>2667</v>
      </c>
      <c r="N378" s="6" t="s">
        <v>728</v>
      </c>
      <c r="O378" s="6" t="s">
        <v>1095</v>
      </c>
      <c r="P378" s="6" t="s">
        <v>1614</v>
      </c>
      <c r="Q378" s="6" t="s">
        <v>1265</v>
      </c>
      <c r="R378" s="6" t="s">
        <v>1615</v>
      </c>
      <c r="S378" s="6" t="s">
        <v>5475</v>
      </c>
      <c r="T378" s="6" t="s">
        <v>1902</v>
      </c>
      <c r="U378" s="6" t="s">
        <v>1947</v>
      </c>
      <c r="V378" s="6" t="s">
        <v>2115</v>
      </c>
      <c r="W378" s="6" t="s">
        <v>2185</v>
      </c>
      <c r="X378" s="7" t="s">
        <v>2264</v>
      </c>
      <c r="Y378" s="6"/>
      <c r="Z378" s="26">
        <v>20000</v>
      </c>
      <c r="AA378" s="20" t="s">
        <v>2622</v>
      </c>
      <c r="AB378" s="6" t="s">
        <v>2521</v>
      </c>
      <c r="AC378" s="6"/>
      <c r="AD378" s="6"/>
      <c r="AE378" s="26"/>
      <c r="AF378" s="20"/>
      <c r="AG378" s="27"/>
      <c r="AH378" s="20"/>
      <c r="AI378" s="26"/>
      <c r="AJ378" s="20"/>
      <c r="AK378" s="27"/>
      <c r="AL378" s="20"/>
      <c r="AM378" s="7"/>
      <c r="AN378" s="7"/>
      <c r="AO378" s="7"/>
      <c r="AP378" s="6"/>
      <c r="AQ378" s="6"/>
      <c r="AR378" s="6"/>
      <c r="AS378" s="7">
        <f t="shared" si="28"/>
        <v>0</v>
      </c>
      <c r="AT378" s="7">
        <f t="shared" si="29"/>
        <v>0</v>
      </c>
      <c r="AU378" s="7">
        <v>0</v>
      </c>
      <c r="AV378" s="7">
        <v>0</v>
      </c>
      <c r="AW378" s="7">
        <v>3000</v>
      </c>
      <c r="AX378" s="7">
        <v>0</v>
      </c>
      <c r="AY378" s="7">
        <v>0</v>
      </c>
      <c r="AZ378" s="7">
        <v>500</v>
      </c>
      <c r="BA378" s="7">
        <v>3000</v>
      </c>
      <c r="BB378" s="7">
        <v>0</v>
      </c>
      <c r="BC378" s="7">
        <v>0</v>
      </c>
      <c r="BD378" s="7">
        <v>0</v>
      </c>
      <c r="BE378" s="7">
        <v>2000</v>
      </c>
      <c r="BF378" s="7">
        <v>0</v>
      </c>
      <c r="BG378" s="7">
        <v>2000</v>
      </c>
      <c r="BH378" s="7">
        <v>0</v>
      </c>
      <c r="BI378" s="7">
        <v>0</v>
      </c>
      <c r="BJ378" s="7">
        <v>0</v>
      </c>
      <c r="BK378" s="7">
        <v>2000</v>
      </c>
      <c r="BL378" s="7">
        <v>0</v>
      </c>
      <c r="BM378" s="7">
        <v>50</v>
      </c>
      <c r="BN378" s="7">
        <v>1500</v>
      </c>
      <c r="BO378" s="7">
        <v>0</v>
      </c>
    </row>
    <row r="379" spans="1:67" ht="60" x14ac:dyDescent="0.25">
      <c r="A379" s="5">
        <v>374</v>
      </c>
      <c r="B379" s="5">
        <v>374</v>
      </c>
      <c r="C379" s="19">
        <v>2401</v>
      </c>
      <c r="D379" s="20" t="s">
        <v>40</v>
      </c>
      <c r="E379" s="20" t="s">
        <v>357</v>
      </c>
      <c r="F379" s="20" t="s">
        <v>6037</v>
      </c>
      <c r="G379" s="20" t="s">
        <v>2053</v>
      </c>
      <c r="H379" s="6" t="s">
        <v>357</v>
      </c>
      <c r="I379" s="7">
        <f t="shared" si="25"/>
        <v>8900</v>
      </c>
      <c r="J379" s="7">
        <f t="shared" si="26"/>
        <v>0</v>
      </c>
      <c r="K379" s="7">
        <f t="shared" si="27"/>
        <v>0</v>
      </c>
      <c r="L379" s="6">
        <v>108</v>
      </c>
      <c r="M379" s="20" t="s">
        <v>2667</v>
      </c>
      <c r="N379" s="6" t="s">
        <v>729</v>
      </c>
      <c r="O379" s="6" t="s">
        <v>1096</v>
      </c>
      <c r="P379" s="6" t="s">
        <v>1616</v>
      </c>
      <c r="Q379" s="6" t="s">
        <v>1409</v>
      </c>
      <c r="R379" s="6" t="s">
        <v>1617</v>
      </c>
      <c r="S379" s="6" t="s">
        <v>5476</v>
      </c>
      <c r="T379" s="6" t="s">
        <v>1903</v>
      </c>
      <c r="U379" s="6" t="s">
        <v>1945</v>
      </c>
      <c r="V379" s="6" t="s">
        <v>1970</v>
      </c>
      <c r="W379" s="6" t="s">
        <v>2233</v>
      </c>
      <c r="X379" s="7" t="s">
        <v>2053</v>
      </c>
      <c r="Y379" s="6"/>
      <c r="Z379" s="26">
        <v>4800</v>
      </c>
      <c r="AA379" s="20" t="s">
        <v>2596</v>
      </c>
      <c r="AB379" s="6" t="s">
        <v>2522</v>
      </c>
      <c r="AC379" s="6"/>
      <c r="AD379" s="6"/>
      <c r="AE379" s="26"/>
      <c r="AF379" s="20"/>
      <c r="AG379" s="27"/>
      <c r="AH379" s="20"/>
      <c r="AI379" s="26"/>
      <c r="AJ379" s="20"/>
      <c r="AK379" s="27"/>
      <c r="AL379" s="20"/>
      <c r="AM379" s="7"/>
      <c r="AN379" s="7"/>
      <c r="AO379" s="7"/>
      <c r="AP379" s="6"/>
      <c r="AQ379" s="6"/>
      <c r="AR379" s="6"/>
      <c r="AS379" s="7">
        <f t="shared" si="28"/>
        <v>0</v>
      </c>
      <c r="AT379" s="7">
        <f t="shared" si="29"/>
        <v>0</v>
      </c>
      <c r="AU379" s="7">
        <v>0</v>
      </c>
      <c r="AV379" s="7">
        <v>0</v>
      </c>
      <c r="AW379" s="7">
        <v>0</v>
      </c>
      <c r="AX379" s="7">
        <v>0</v>
      </c>
      <c r="AY379" s="7">
        <v>0</v>
      </c>
      <c r="AZ379" s="7">
        <v>0</v>
      </c>
      <c r="BA379" s="7">
        <v>7500</v>
      </c>
      <c r="BB379" s="7">
        <v>0</v>
      </c>
      <c r="BC379" s="7">
        <v>300</v>
      </c>
      <c r="BD379" s="7">
        <v>0</v>
      </c>
      <c r="BE379" s="7">
        <v>0</v>
      </c>
      <c r="BF379" s="7">
        <v>0</v>
      </c>
      <c r="BG379" s="7">
        <v>0</v>
      </c>
      <c r="BH379" s="7">
        <v>500</v>
      </c>
      <c r="BI379" s="7">
        <v>0</v>
      </c>
      <c r="BJ379" s="7">
        <v>200</v>
      </c>
      <c r="BK379" s="7">
        <v>400</v>
      </c>
      <c r="BL379" s="7">
        <v>0</v>
      </c>
      <c r="BM379" s="7">
        <v>0</v>
      </c>
      <c r="BN379" s="7">
        <v>0</v>
      </c>
      <c r="BO379" s="7">
        <v>0</v>
      </c>
    </row>
    <row r="380" spans="1:67" ht="96" x14ac:dyDescent="0.25">
      <c r="A380" s="5">
        <v>375</v>
      </c>
      <c r="B380" s="5">
        <v>375</v>
      </c>
      <c r="C380" s="19">
        <v>2410</v>
      </c>
      <c r="D380" s="20" t="s">
        <v>40</v>
      </c>
      <c r="E380" s="20" t="s">
        <v>358</v>
      </c>
      <c r="F380" s="20" t="s">
        <v>1097</v>
      </c>
      <c r="G380" s="20" t="s">
        <v>2053</v>
      </c>
      <c r="H380" s="6" t="s">
        <v>358</v>
      </c>
      <c r="I380" s="7">
        <f t="shared" si="25"/>
        <v>0</v>
      </c>
      <c r="J380" s="7">
        <f t="shared" si="26"/>
        <v>330000</v>
      </c>
      <c r="K380" s="7">
        <f t="shared" si="27"/>
        <v>0</v>
      </c>
      <c r="L380" s="6">
        <v>117</v>
      </c>
      <c r="M380" s="20" t="s">
        <v>2667</v>
      </c>
      <c r="N380" s="6" t="s">
        <v>730</v>
      </c>
      <c r="O380" s="6" t="s">
        <v>1097</v>
      </c>
      <c r="P380" s="6" t="s">
        <v>1618</v>
      </c>
      <c r="Q380" s="6" t="s">
        <v>1619</v>
      </c>
      <c r="R380" s="6" t="s">
        <v>1620</v>
      </c>
      <c r="S380" s="6" t="s">
        <v>5477</v>
      </c>
      <c r="T380" s="6" t="s">
        <v>1904</v>
      </c>
      <c r="U380" s="6" t="s">
        <v>1947</v>
      </c>
      <c r="V380" s="6" t="s">
        <v>2116</v>
      </c>
      <c r="W380" s="6" t="s">
        <v>2158</v>
      </c>
      <c r="X380" s="7" t="s">
        <v>2053</v>
      </c>
      <c r="Y380" s="6"/>
      <c r="Z380" s="26">
        <v>350000</v>
      </c>
      <c r="AA380" s="20" t="s">
        <v>2597</v>
      </c>
      <c r="AB380" s="6" t="s">
        <v>2523</v>
      </c>
      <c r="AC380" s="6"/>
      <c r="AD380" s="6"/>
      <c r="AE380" s="26">
        <v>330000</v>
      </c>
      <c r="AF380" s="20" t="s">
        <v>6211</v>
      </c>
      <c r="AG380" s="27" t="s">
        <v>6212</v>
      </c>
      <c r="AH380" s="20" t="s">
        <v>6213</v>
      </c>
      <c r="AI380" s="26">
        <v>330000</v>
      </c>
      <c r="AJ380" s="20" t="s">
        <v>6211</v>
      </c>
      <c r="AK380" s="27" t="s">
        <v>6212</v>
      </c>
      <c r="AL380" s="20" t="s">
        <v>6213</v>
      </c>
      <c r="AM380" s="7"/>
      <c r="AN380" s="7"/>
      <c r="AO380" s="7"/>
      <c r="AP380" s="6"/>
      <c r="AQ380" s="6"/>
      <c r="AR380" s="6"/>
      <c r="AS380" s="7">
        <f t="shared" si="28"/>
        <v>330000</v>
      </c>
      <c r="AT380" s="7">
        <f t="shared" si="29"/>
        <v>0</v>
      </c>
      <c r="AU380" s="7">
        <v>0</v>
      </c>
      <c r="AV380" s="7">
        <v>0</v>
      </c>
      <c r="AW380" s="7">
        <v>0</v>
      </c>
      <c r="AX380" s="7">
        <v>0</v>
      </c>
      <c r="AY380" s="7">
        <v>0</v>
      </c>
      <c r="AZ380" s="7">
        <v>0</v>
      </c>
      <c r="BA380" s="7">
        <v>0</v>
      </c>
      <c r="BB380" s="7">
        <v>0</v>
      </c>
      <c r="BC380" s="7">
        <v>0</v>
      </c>
      <c r="BD380" s="7">
        <v>0</v>
      </c>
      <c r="BE380" s="7">
        <v>0</v>
      </c>
      <c r="BF380" s="7">
        <v>0</v>
      </c>
      <c r="BG380" s="7">
        <v>0</v>
      </c>
      <c r="BH380" s="7">
        <v>0</v>
      </c>
      <c r="BI380" s="7">
        <v>0</v>
      </c>
      <c r="BJ380" s="7">
        <v>0</v>
      </c>
      <c r="BK380" s="7">
        <v>0</v>
      </c>
      <c r="BL380" s="7">
        <v>0</v>
      </c>
      <c r="BM380" s="7">
        <v>0</v>
      </c>
      <c r="BN380" s="7">
        <v>0</v>
      </c>
      <c r="BO380" s="7">
        <v>0</v>
      </c>
    </row>
    <row r="381" spans="1:67" ht="108" x14ac:dyDescent="0.25">
      <c r="A381" s="5">
        <v>376</v>
      </c>
      <c r="B381" s="5">
        <v>376</v>
      </c>
      <c r="C381" s="19">
        <v>2417</v>
      </c>
      <c r="D381" s="20" t="s">
        <v>40</v>
      </c>
      <c r="E381" s="20" t="s">
        <v>359</v>
      </c>
      <c r="F381" s="20" t="s">
        <v>1098</v>
      </c>
      <c r="G381" s="20" t="s">
        <v>2053</v>
      </c>
      <c r="H381" s="6" t="s">
        <v>359</v>
      </c>
      <c r="I381" s="7">
        <f t="shared" si="25"/>
        <v>18000</v>
      </c>
      <c r="J381" s="7">
        <f t="shared" si="26"/>
        <v>3750</v>
      </c>
      <c r="K381" s="7">
        <f t="shared" si="27"/>
        <v>67500000</v>
      </c>
      <c r="L381" s="6">
        <v>171</v>
      </c>
      <c r="M381" s="20" t="s">
        <v>2667</v>
      </c>
      <c r="N381" s="6" t="s">
        <v>731</v>
      </c>
      <c r="O381" s="6" t="s">
        <v>1098</v>
      </c>
      <c r="P381" s="6" t="s">
        <v>1621</v>
      </c>
      <c r="Q381" s="6" t="s">
        <v>1572</v>
      </c>
      <c r="R381" s="6" t="s">
        <v>1622</v>
      </c>
      <c r="S381" s="6" t="s">
        <v>5478</v>
      </c>
      <c r="T381" s="6" t="s">
        <v>1905</v>
      </c>
      <c r="U381" s="6" t="s">
        <v>1945</v>
      </c>
      <c r="V381" s="6" t="s">
        <v>2104</v>
      </c>
      <c r="W381" s="6" t="s">
        <v>2234</v>
      </c>
      <c r="X381" s="7" t="s">
        <v>2053</v>
      </c>
      <c r="Y381" s="6"/>
      <c r="Z381" s="26">
        <v>4725</v>
      </c>
      <c r="AA381" s="20" t="s">
        <v>2611</v>
      </c>
      <c r="AB381" s="6" t="s">
        <v>2524</v>
      </c>
      <c r="AC381" s="6"/>
      <c r="AD381" s="6"/>
      <c r="AE381" s="26">
        <v>3750</v>
      </c>
      <c r="AF381" s="20" t="s">
        <v>6470</v>
      </c>
      <c r="AG381" s="27" t="s">
        <v>6219</v>
      </c>
      <c r="AH381" s="20" t="s">
        <v>5038</v>
      </c>
      <c r="AI381" s="26">
        <v>3750</v>
      </c>
      <c r="AJ381" s="20" t="s">
        <v>6470</v>
      </c>
      <c r="AK381" s="27" t="s">
        <v>6219</v>
      </c>
      <c r="AL381" s="20" t="s">
        <v>5038</v>
      </c>
      <c r="AM381" s="7"/>
      <c r="AN381" s="7"/>
      <c r="AO381" s="7"/>
      <c r="AP381" s="6"/>
      <c r="AQ381" s="6"/>
      <c r="AR381" s="6"/>
      <c r="AS381" s="7">
        <f t="shared" si="28"/>
        <v>3750</v>
      </c>
      <c r="AT381" s="7">
        <f t="shared" si="29"/>
        <v>0</v>
      </c>
      <c r="AU381" s="7">
        <v>0</v>
      </c>
      <c r="AV381" s="7">
        <v>0</v>
      </c>
      <c r="AW381" s="7">
        <v>0</v>
      </c>
      <c r="AX381" s="7">
        <v>0</v>
      </c>
      <c r="AY381" s="7">
        <v>200</v>
      </c>
      <c r="AZ381" s="7">
        <v>0</v>
      </c>
      <c r="BA381" s="7">
        <v>1000</v>
      </c>
      <c r="BB381" s="7">
        <v>15000</v>
      </c>
      <c r="BC381" s="7">
        <v>0</v>
      </c>
      <c r="BD381" s="7">
        <v>0</v>
      </c>
      <c r="BE381" s="7">
        <v>0</v>
      </c>
      <c r="BF381" s="7">
        <v>0</v>
      </c>
      <c r="BG381" s="7">
        <v>1000</v>
      </c>
      <c r="BH381" s="7">
        <v>0</v>
      </c>
      <c r="BI381" s="7">
        <v>0</v>
      </c>
      <c r="BJ381" s="7">
        <v>0</v>
      </c>
      <c r="BK381" s="7">
        <v>800</v>
      </c>
      <c r="BL381" s="7">
        <v>0</v>
      </c>
      <c r="BM381" s="7">
        <v>0</v>
      </c>
      <c r="BN381" s="7">
        <v>0</v>
      </c>
      <c r="BO381" s="7">
        <v>0</v>
      </c>
    </row>
    <row r="382" spans="1:67" ht="180" x14ac:dyDescent="0.25">
      <c r="A382" s="5">
        <v>377</v>
      </c>
      <c r="B382" s="5">
        <v>377</v>
      </c>
      <c r="C382" s="19">
        <v>2420</v>
      </c>
      <c r="D382" s="20" t="s">
        <v>40</v>
      </c>
      <c r="E382" s="20" t="s">
        <v>360</v>
      </c>
      <c r="F382" s="20" t="s">
        <v>6176</v>
      </c>
      <c r="G382" s="20" t="s">
        <v>2248</v>
      </c>
      <c r="H382" s="6" t="s">
        <v>360</v>
      </c>
      <c r="I382" s="7">
        <f t="shared" si="25"/>
        <v>0</v>
      </c>
      <c r="J382" s="7">
        <f t="shared" si="26"/>
        <v>58500000</v>
      </c>
      <c r="K382" s="7">
        <f t="shared" si="27"/>
        <v>0</v>
      </c>
      <c r="L382" s="6">
        <v>11</v>
      </c>
      <c r="M382" s="20" t="s">
        <v>2667</v>
      </c>
      <c r="N382" s="6" t="s">
        <v>732</v>
      </c>
      <c r="O382" s="6" t="s">
        <v>1099</v>
      </c>
      <c r="P382" s="6" t="s">
        <v>1623</v>
      </c>
      <c r="Q382" s="6" t="s">
        <v>1624</v>
      </c>
      <c r="R382" s="6" t="s">
        <v>1625</v>
      </c>
      <c r="S382" s="6" t="s">
        <v>5479</v>
      </c>
      <c r="T382" s="6" t="s">
        <v>1906</v>
      </c>
      <c r="U382" s="6" t="s">
        <v>1946</v>
      </c>
      <c r="V382" s="6" t="s">
        <v>2036</v>
      </c>
      <c r="W382" s="6" t="s">
        <v>2163</v>
      </c>
      <c r="X382" s="7" t="s">
        <v>2248</v>
      </c>
      <c r="Y382" s="6"/>
      <c r="Z382" s="26">
        <v>98439731</v>
      </c>
      <c r="AA382" s="20" t="s">
        <v>2597</v>
      </c>
      <c r="AB382" s="6" t="s">
        <v>2525</v>
      </c>
      <c r="AC382" s="6"/>
      <c r="AD382" s="6"/>
      <c r="AE382" s="26">
        <v>58500000</v>
      </c>
      <c r="AF382" s="20" t="s">
        <v>6224</v>
      </c>
      <c r="AG382" s="27" t="s">
        <v>6225</v>
      </c>
      <c r="AH382" s="20" t="s">
        <v>5035</v>
      </c>
      <c r="AI382" s="26">
        <v>58500000</v>
      </c>
      <c r="AJ382" s="20" t="s">
        <v>6224</v>
      </c>
      <c r="AK382" s="27" t="s">
        <v>6225</v>
      </c>
      <c r="AL382" s="20" t="s">
        <v>5035</v>
      </c>
      <c r="AM382" s="7"/>
      <c r="AN382" s="7"/>
      <c r="AO382" s="7"/>
      <c r="AP382" s="6"/>
      <c r="AQ382" s="6"/>
      <c r="AR382" s="6"/>
      <c r="AS382" s="7">
        <f t="shared" si="28"/>
        <v>58500000</v>
      </c>
      <c r="AT382" s="7">
        <f t="shared" si="29"/>
        <v>0</v>
      </c>
      <c r="AU382" s="7">
        <v>0</v>
      </c>
      <c r="AV382" s="7">
        <v>0</v>
      </c>
      <c r="AW382" s="7">
        <v>0</v>
      </c>
      <c r="AX382" s="7">
        <v>0</v>
      </c>
      <c r="AY382" s="7">
        <v>0</v>
      </c>
      <c r="AZ382" s="7">
        <v>0</v>
      </c>
      <c r="BA382" s="7">
        <v>0</v>
      </c>
      <c r="BB382" s="7">
        <v>0</v>
      </c>
      <c r="BC382" s="7">
        <v>0</v>
      </c>
      <c r="BD382" s="7">
        <v>0</v>
      </c>
      <c r="BE382" s="7">
        <v>0</v>
      </c>
      <c r="BF382" s="7">
        <v>0</v>
      </c>
      <c r="BG382" s="7">
        <v>0</v>
      </c>
      <c r="BH382" s="7">
        <v>0</v>
      </c>
      <c r="BI382" s="7">
        <v>0</v>
      </c>
      <c r="BJ382" s="7">
        <v>0</v>
      </c>
      <c r="BK382" s="7">
        <v>0</v>
      </c>
      <c r="BL382" s="7">
        <v>0</v>
      </c>
      <c r="BM382" s="7">
        <v>0</v>
      </c>
      <c r="BN382" s="7">
        <v>0</v>
      </c>
      <c r="BO382" s="7">
        <v>0</v>
      </c>
    </row>
    <row r="383" spans="1:67" ht="276" x14ac:dyDescent="0.25">
      <c r="A383" s="5">
        <v>378</v>
      </c>
      <c r="B383" s="5">
        <v>378</v>
      </c>
      <c r="C383" s="19">
        <v>2421</v>
      </c>
      <c r="D383" s="20" t="s">
        <v>40</v>
      </c>
      <c r="E383" s="20" t="s">
        <v>361</v>
      </c>
      <c r="F383" s="20" t="s">
        <v>1100</v>
      </c>
      <c r="G383" s="20" t="s">
        <v>2248</v>
      </c>
      <c r="H383" s="6" t="s">
        <v>361</v>
      </c>
      <c r="I383" s="7">
        <f t="shared" si="25"/>
        <v>0</v>
      </c>
      <c r="J383" s="7">
        <f t="shared" si="26"/>
        <v>64000000</v>
      </c>
      <c r="K383" s="7">
        <f t="shared" si="27"/>
        <v>0</v>
      </c>
      <c r="L383" s="6">
        <v>11</v>
      </c>
      <c r="M383" s="20" t="s">
        <v>2667</v>
      </c>
      <c r="N383" s="6" t="s">
        <v>733</v>
      </c>
      <c r="O383" s="6" t="s">
        <v>1100</v>
      </c>
      <c r="P383" s="6" t="s">
        <v>1236</v>
      </c>
      <c r="Q383" s="6" t="s">
        <v>1219</v>
      </c>
      <c r="R383" s="6" t="s">
        <v>1237</v>
      </c>
      <c r="S383" s="6" t="s">
        <v>5480</v>
      </c>
      <c r="T383" s="6" t="s">
        <v>1721</v>
      </c>
      <c r="U383" s="6" t="s">
        <v>1946</v>
      </c>
      <c r="V383" s="6" t="s">
        <v>2117</v>
      </c>
      <c r="W383" s="6" t="s">
        <v>2163</v>
      </c>
      <c r="X383" s="7" t="s">
        <v>2248</v>
      </c>
      <c r="Y383" s="6"/>
      <c r="Z383" s="26">
        <v>76253616</v>
      </c>
      <c r="AA383" s="20" t="s">
        <v>2597</v>
      </c>
      <c r="AB383" s="6" t="s">
        <v>2526</v>
      </c>
      <c r="AC383" s="6"/>
      <c r="AD383" s="6"/>
      <c r="AE383" s="26">
        <v>64000000</v>
      </c>
      <c r="AF383" s="20" t="s">
        <v>6297</v>
      </c>
      <c r="AG383" s="27" t="s">
        <v>6298</v>
      </c>
      <c r="AH383" s="20" t="s">
        <v>6248</v>
      </c>
      <c r="AI383" s="26">
        <v>64000000</v>
      </c>
      <c r="AJ383" s="20" t="s">
        <v>6297</v>
      </c>
      <c r="AK383" s="27" t="s">
        <v>6298</v>
      </c>
      <c r="AL383" s="20" t="s">
        <v>6248</v>
      </c>
      <c r="AM383" s="7"/>
      <c r="AN383" s="7"/>
      <c r="AO383" s="7"/>
      <c r="AP383" s="6"/>
      <c r="AQ383" s="6"/>
      <c r="AR383" s="6"/>
      <c r="AS383" s="7">
        <f t="shared" si="28"/>
        <v>64000000</v>
      </c>
      <c r="AT383" s="7">
        <f t="shared" si="29"/>
        <v>0</v>
      </c>
      <c r="AU383" s="7">
        <v>0</v>
      </c>
      <c r="AV383" s="7">
        <v>0</v>
      </c>
      <c r="AW383" s="7">
        <v>0</v>
      </c>
      <c r="AX383" s="7">
        <v>0</v>
      </c>
      <c r="AY383" s="7">
        <v>0</v>
      </c>
      <c r="AZ383" s="7">
        <v>0</v>
      </c>
      <c r="BA383" s="7">
        <v>0</v>
      </c>
      <c r="BB383" s="7">
        <v>0</v>
      </c>
      <c r="BC383" s="7">
        <v>0</v>
      </c>
      <c r="BD383" s="7">
        <v>0</v>
      </c>
      <c r="BE383" s="7">
        <v>0</v>
      </c>
      <c r="BF383" s="7">
        <v>0</v>
      </c>
      <c r="BG383" s="7">
        <v>0</v>
      </c>
      <c r="BH383" s="7">
        <v>0</v>
      </c>
      <c r="BI383" s="7">
        <v>0</v>
      </c>
      <c r="BJ383" s="7">
        <v>0</v>
      </c>
      <c r="BK383" s="7">
        <v>0</v>
      </c>
      <c r="BL383" s="7">
        <v>0</v>
      </c>
      <c r="BM383" s="7">
        <v>0</v>
      </c>
      <c r="BN383" s="7">
        <v>0</v>
      </c>
      <c r="BO383" s="7">
        <v>0</v>
      </c>
    </row>
    <row r="384" spans="1:67" ht="252" x14ac:dyDescent="0.25">
      <c r="A384" s="5">
        <v>379</v>
      </c>
      <c r="B384" s="5">
        <v>379</v>
      </c>
      <c r="C384" s="19">
        <v>2424</v>
      </c>
      <c r="D384" s="20">
        <v>2</v>
      </c>
      <c r="E384" s="20" t="s">
        <v>6704</v>
      </c>
      <c r="F384" s="20" t="s">
        <v>6673</v>
      </c>
      <c r="G384" s="20" t="s">
        <v>2248</v>
      </c>
      <c r="H384" s="6" t="s">
        <v>362</v>
      </c>
      <c r="I384" s="7">
        <f t="shared" si="25"/>
        <v>0</v>
      </c>
      <c r="J384" s="7">
        <f t="shared" si="26"/>
        <v>58290000</v>
      </c>
      <c r="K384" s="7">
        <f t="shared" si="27"/>
        <v>0</v>
      </c>
      <c r="L384" s="6">
        <v>11</v>
      </c>
      <c r="M384" s="20" t="s">
        <v>2667</v>
      </c>
      <c r="N384" s="6" t="s">
        <v>6744</v>
      </c>
      <c r="O384" s="6" t="s">
        <v>6673</v>
      </c>
      <c r="P384" s="6" t="s">
        <v>6708</v>
      </c>
      <c r="Q384" s="6" t="s">
        <v>1574</v>
      </c>
      <c r="R384" s="6" t="s">
        <v>6709</v>
      </c>
      <c r="S384" s="6" t="s">
        <v>6713</v>
      </c>
      <c r="T384" s="6" t="s">
        <v>6711</v>
      </c>
      <c r="U384" s="6" t="s">
        <v>1946</v>
      </c>
      <c r="V384" s="6" t="s">
        <v>1995</v>
      </c>
      <c r="W384" s="6" t="s">
        <v>2160</v>
      </c>
      <c r="X384" s="7" t="s">
        <v>2248</v>
      </c>
      <c r="Y384" s="6"/>
      <c r="Z384" s="26">
        <v>71050000</v>
      </c>
      <c r="AA384" s="20" t="s">
        <v>2597</v>
      </c>
      <c r="AB384" s="6" t="s">
        <v>6756</v>
      </c>
      <c r="AC384" s="6"/>
      <c r="AD384" s="6"/>
      <c r="AE384" s="26">
        <v>61600000</v>
      </c>
      <c r="AF384" s="20" t="s">
        <v>6753</v>
      </c>
      <c r="AG384" s="27" t="s">
        <v>6754</v>
      </c>
      <c r="AH384" s="20" t="s">
        <v>6755</v>
      </c>
      <c r="AI384" s="26"/>
      <c r="AJ384" s="20"/>
      <c r="AK384" s="27"/>
      <c r="AL384" s="20"/>
      <c r="AM384" s="7">
        <v>58290000</v>
      </c>
      <c r="AN384" s="7"/>
      <c r="AO384" s="7"/>
      <c r="AP384" s="6" t="s">
        <v>6751</v>
      </c>
      <c r="AQ384" s="6"/>
      <c r="AR384" s="6"/>
      <c r="AS384" s="7">
        <f t="shared" si="28"/>
        <v>61600000</v>
      </c>
      <c r="AT384" s="7">
        <f t="shared" si="29"/>
        <v>58290000</v>
      </c>
      <c r="AU384" s="7">
        <v>0</v>
      </c>
      <c r="AV384" s="7">
        <v>0</v>
      </c>
      <c r="AW384" s="7">
        <v>0</v>
      </c>
      <c r="AX384" s="7">
        <v>0</v>
      </c>
      <c r="AY384" s="7">
        <v>0</v>
      </c>
      <c r="AZ384" s="7">
        <v>0</v>
      </c>
      <c r="BA384" s="7">
        <v>0</v>
      </c>
      <c r="BB384" s="7">
        <v>0</v>
      </c>
      <c r="BC384" s="7">
        <v>0</v>
      </c>
      <c r="BD384" s="7">
        <v>0</v>
      </c>
      <c r="BE384" s="7">
        <v>0</v>
      </c>
      <c r="BF384" s="7">
        <v>0</v>
      </c>
      <c r="BG384" s="7">
        <v>0</v>
      </c>
      <c r="BH384" s="7">
        <v>0</v>
      </c>
      <c r="BI384" s="7">
        <v>0</v>
      </c>
      <c r="BJ384" s="7">
        <v>0</v>
      </c>
      <c r="BK384" s="7">
        <v>0</v>
      </c>
      <c r="BL384" s="7">
        <v>0</v>
      </c>
      <c r="BM384" s="7">
        <v>0</v>
      </c>
      <c r="BN384" s="7">
        <v>0</v>
      </c>
      <c r="BO384" s="7">
        <v>0</v>
      </c>
    </row>
    <row r="385" spans="1:67" ht="252" x14ac:dyDescent="0.25">
      <c r="A385" s="5">
        <v>380</v>
      </c>
      <c r="B385" s="5">
        <v>380</v>
      </c>
      <c r="C385" s="19">
        <v>2425</v>
      </c>
      <c r="D385" s="20">
        <v>2</v>
      </c>
      <c r="E385" s="20" t="s">
        <v>6704</v>
      </c>
      <c r="F385" s="20" t="s">
        <v>6673</v>
      </c>
      <c r="G385" s="20" t="s">
        <v>2248</v>
      </c>
      <c r="H385" s="6" t="s">
        <v>363</v>
      </c>
      <c r="I385" s="7">
        <f t="shared" si="25"/>
        <v>0</v>
      </c>
      <c r="J385" s="7">
        <f t="shared" si="26"/>
        <v>58290000</v>
      </c>
      <c r="K385" s="7">
        <f t="shared" si="27"/>
        <v>0</v>
      </c>
      <c r="L385" s="6">
        <v>11</v>
      </c>
      <c r="M385" s="20" t="s">
        <v>2667</v>
      </c>
      <c r="N385" s="6" t="s">
        <v>6744</v>
      </c>
      <c r="O385" s="6" t="s">
        <v>6673</v>
      </c>
      <c r="P385" s="6" t="s">
        <v>6708</v>
      </c>
      <c r="Q385" s="6" t="s">
        <v>1574</v>
      </c>
      <c r="R385" s="6" t="s">
        <v>6709</v>
      </c>
      <c r="S385" s="6" t="s">
        <v>6713</v>
      </c>
      <c r="T385" s="6" t="s">
        <v>6711</v>
      </c>
      <c r="U385" s="6" t="s">
        <v>1946</v>
      </c>
      <c r="V385" s="6" t="s">
        <v>1995</v>
      </c>
      <c r="W385" s="6" t="s">
        <v>2160</v>
      </c>
      <c r="X385" s="7" t="s">
        <v>2248</v>
      </c>
      <c r="Y385" s="6"/>
      <c r="Z385" s="26">
        <v>71050000</v>
      </c>
      <c r="AA385" s="20" t="s">
        <v>2597</v>
      </c>
      <c r="AB385" s="6" t="s">
        <v>6756</v>
      </c>
      <c r="AC385" s="6"/>
      <c r="AD385" s="6"/>
      <c r="AE385" s="26">
        <v>61600000</v>
      </c>
      <c r="AF385" s="20" t="s">
        <v>6753</v>
      </c>
      <c r="AG385" s="27" t="s">
        <v>6754</v>
      </c>
      <c r="AH385" s="20" t="s">
        <v>6755</v>
      </c>
      <c r="AI385" s="26"/>
      <c r="AJ385" s="20"/>
      <c r="AK385" s="27"/>
      <c r="AL385" s="20"/>
      <c r="AM385" s="7">
        <v>58290000</v>
      </c>
      <c r="AN385" s="7"/>
      <c r="AO385" s="7"/>
      <c r="AP385" s="6" t="s">
        <v>6751</v>
      </c>
      <c r="AQ385" s="6"/>
      <c r="AR385" s="6"/>
      <c r="AS385" s="7">
        <f t="shared" si="28"/>
        <v>61600000</v>
      </c>
      <c r="AT385" s="7">
        <f t="shared" si="29"/>
        <v>58290000</v>
      </c>
      <c r="AU385" s="7">
        <v>0</v>
      </c>
      <c r="AV385" s="7">
        <v>0</v>
      </c>
      <c r="AW385" s="7">
        <v>0</v>
      </c>
      <c r="AX385" s="7">
        <v>0</v>
      </c>
      <c r="AY385" s="7">
        <v>0</v>
      </c>
      <c r="AZ385" s="7">
        <v>0</v>
      </c>
      <c r="BA385" s="7">
        <v>0</v>
      </c>
      <c r="BB385" s="7">
        <v>0</v>
      </c>
      <c r="BC385" s="7">
        <v>0</v>
      </c>
      <c r="BD385" s="7">
        <v>0</v>
      </c>
      <c r="BE385" s="7">
        <v>0</v>
      </c>
      <c r="BF385" s="7">
        <v>0</v>
      </c>
      <c r="BG385" s="7">
        <v>0</v>
      </c>
      <c r="BH385" s="7">
        <v>0</v>
      </c>
      <c r="BI385" s="7">
        <v>0</v>
      </c>
      <c r="BJ385" s="7">
        <v>0</v>
      </c>
      <c r="BK385" s="7">
        <v>0</v>
      </c>
      <c r="BL385" s="7">
        <v>0</v>
      </c>
      <c r="BM385" s="7">
        <v>0</v>
      </c>
      <c r="BN385" s="7">
        <v>0</v>
      </c>
      <c r="BO385" s="7">
        <v>0</v>
      </c>
    </row>
    <row r="386" spans="1:67" ht="300" x14ac:dyDescent="0.25">
      <c r="A386" s="5">
        <v>381</v>
      </c>
      <c r="B386" s="5">
        <v>381</v>
      </c>
      <c r="C386" s="19">
        <v>2426</v>
      </c>
      <c r="D386" s="20">
        <v>2</v>
      </c>
      <c r="E386" s="20" t="s">
        <v>6705</v>
      </c>
      <c r="F386" s="20" t="s">
        <v>6706</v>
      </c>
      <c r="G386" s="20" t="s">
        <v>2248</v>
      </c>
      <c r="H386" s="6" t="s">
        <v>364</v>
      </c>
      <c r="I386" s="7">
        <f t="shared" si="25"/>
        <v>0</v>
      </c>
      <c r="J386" s="7">
        <f t="shared" si="26"/>
        <v>39790000</v>
      </c>
      <c r="K386" s="7">
        <f t="shared" si="27"/>
        <v>0</v>
      </c>
      <c r="L386" s="6">
        <v>70</v>
      </c>
      <c r="M386" s="20" t="s">
        <v>2667</v>
      </c>
      <c r="N386" s="6" t="s">
        <v>6680</v>
      </c>
      <c r="O386" s="6" t="s">
        <v>6706</v>
      </c>
      <c r="P386" s="6" t="s">
        <v>6708</v>
      </c>
      <c r="Q386" s="6" t="s">
        <v>1574</v>
      </c>
      <c r="R386" s="6" t="s">
        <v>6709</v>
      </c>
      <c r="S386" s="6" t="s">
        <v>6713</v>
      </c>
      <c r="T386" s="6" t="s">
        <v>6711</v>
      </c>
      <c r="U386" s="6" t="s">
        <v>1946</v>
      </c>
      <c r="V386" s="6" t="s">
        <v>1965</v>
      </c>
      <c r="W386" s="6" t="s">
        <v>2160</v>
      </c>
      <c r="X386" s="7" t="s">
        <v>2248</v>
      </c>
      <c r="Y386" s="6"/>
      <c r="Z386" s="26">
        <v>48050000</v>
      </c>
      <c r="AA386" s="20" t="s">
        <v>2597</v>
      </c>
      <c r="AB386" s="6" t="s">
        <v>6752</v>
      </c>
      <c r="AC386" s="6"/>
      <c r="AD386" s="6"/>
      <c r="AE386" s="26">
        <v>42400000</v>
      </c>
      <c r="AF386" s="20" t="s">
        <v>6753</v>
      </c>
      <c r="AG386" s="27" t="s">
        <v>6754</v>
      </c>
      <c r="AH386" s="20" t="s">
        <v>6755</v>
      </c>
      <c r="AI386" s="26"/>
      <c r="AJ386" s="20"/>
      <c r="AK386" s="27"/>
      <c r="AL386" s="20"/>
      <c r="AM386" s="7">
        <v>39790000</v>
      </c>
      <c r="AN386" s="7"/>
      <c r="AO386" s="7"/>
      <c r="AP386" s="6" t="s">
        <v>6751</v>
      </c>
      <c r="AQ386" s="6"/>
      <c r="AR386" s="6"/>
      <c r="AS386" s="7">
        <f t="shared" si="28"/>
        <v>42400000</v>
      </c>
      <c r="AT386" s="7">
        <f t="shared" si="29"/>
        <v>39790000</v>
      </c>
      <c r="AU386" s="7">
        <v>0</v>
      </c>
      <c r="AV386" s="7">
        <v>0</v>
      </c>
      <c r="AW386" s="7">
        <v>0</v>
      </c>
      <c r="AX386" s="7">
        <v>0</v>
      </c>
      <c r="AY386" s="7">
        <v>0</v>
      </c>
      <c r="AZ386" s="7">
        <v>0</v>
      </c>
      <c r="BA386" s="7">
        <v>0</v>
      </c>
      <c r="BB386" s="7">
        <v>0</v>
      </c>
      <c r="BC386" s="7">
        <v>0</v>
      </c>
      <c r="BD386" s="7">
        <v>0</v>
      </c>
      <c r="BE386" s="7">
        <v>0</v>
      </c>
      <c r="BF386" s="7">
        <v>0</v>
      </c>
      <c r="BG386" s="7">
        <v>0</v>
      </c>
      <c r="BH386" s="7">
        <v>0</v>
      </c>
      <c r="BI386" s="7">
        <v>0</v>
      </c>
      <c r="BJ386" s="7">
        <v>0</v>
      </c>
      <c r="BK386" s="7">
        <v>0</v>
      </c>
      <c r="BL386" s="7">
        <v>0</v>
      </c>
      <c r="BM386" s="7">
        <v>0</v>
      </c>
      <c r="BN386" s="7">
        <v>0</v>
      </c>
      <c r="BO386" s="7">
        <v>0</v>
      </c>
    </row>
    <row r="387" spans="1:67" ht="300" x14ac:dyDescent="0.25">
      <c r="A387" s="5">
        <v>382</v>
      </c>
      <c r="B387" s="5">
        <v>382</v>
      </c>
      <c r="C387" s="19">
        <v>2427</v>
      </c>
      <c r="D387" s="20">
        <v>2</v>
      </c>
      <c r="E387" s="20" t="s">
        <v>6705</v>
      </c>
      <c r="F387" s="20" t="s">
        <v>6706</v>
      </c>
      <c r="G387" s="20" t="s">
        <v>2248</v>
      </c>
      <c r="H387" s="6" t="s">
        <v>365</v>
      </c>
      <c r="I387" s="7">
        <f t="shared" si="25"/>
        <v>0</v>
      </c>
      <c r="J387" s="7">
        <f t="shared" si="26"/>
        <v>39790000</v>
      </c>
      <c r="K387" s="7">
        <f t="shared" si="27"/>
        <v>0</v>
      </c>
      <c r="L387" s="6">
        <v>11</v>
      </c>
      <c r="M387" s="20" t="s">
        <v>2667</v>
      </c>
      <c r="N387" s="6" t="s">
        <v>6680</v>
      </c>
      <c r="O387" s="6" t="s">
        <v>6706</v>
      </c>
      <c r="P387" s="6" t="s">
        <v>6708</v>
      </c>
      <c r="Q387" s="6" t="s">
        <v>1574</v>
      </c>
      <c r="R387" s="6" t="s">
        <v>6709</v>
      </c>
      <c r="S387" s="6" t="s">
        <v>6713</v>
      </c>
      <c r="T387" s="6" t="s">
        <v>6711</v>
      </c>
      <c r="U387" s="6" t="s">
        <v>1946</v>
      </c>
      <c r="V387" s="6" t="s">
        <v>1965</v>
      </c>
      <c r="W387" s="6" t="s">
        <v>2160</v>
      </c>
      <c r="X387" s="7" t="s">
        <v>2248</v>
      </c>
      <c r="Y387" s="6"/>
      <c r="Z387" s="26">
        <v>48050000</v>
      </c>
      <c r="AA387" s="20" t="s">
        <v>2597</v>
      </c>
      <c r="AB387" s="6" t="s">
        <v>6752</v>
      </c>
      <c r="AC387" s="6"/>
      <c r="AD387" s="6"/>
      <c r="AE387" s="26">
        <v>42400000</v>
      </c>
      <c r="AF387" s="20" t="s">
        <v>6753</v>
      </c>
      <c r="AG387" s="27" t="s">
        <v>6754</v>
      </c>
      <c r="AH387" s="20" t="s">
        <v>6755</v>
      </c>
      <c r="AI387" s="26"/>
      <c r="AJ387" s="20"/>
      <c r="AK387" s="27"/>
      <c r="AL387" s="20"/>
      <c r="AM387" s="7">
        <v>39790000</v>
      </c>
      <c r="AN387" s="7"/>
      <c r="AO387" s="7"/>
      <c r="AP387" s="6" t="s">
        <v>6751</v>
      </c>
      <c r="AQ387" s="6"/>
      <c r="AR387" s="6"/>
      <c r="AS387" s="7">
        <f t="shared" si="28"/>
        <v>42400000</v>
      </c>
      <c r="AT387" s="7">
        <f t="shared" si="29"/>
        <v>39790000</v>
      </c>
      <c r="AU387" s="7">
        <v>0</v>
      </c>
      <c r="AV387" s="7">
        <v>0</v>
      </c>
      <c r="AW387" s="7">
        <v>0</v>
      </c>
      <c r="AX387" s="7">
        <v>0</v>
      </c>
      <c r="AY387" s="7">
        <v>0</v>
      </c>
      <c r="AZ387" s="7">
        <v>0</v>
      </c>
      <c r="BA387" s="7">
        <v>0</v>
      </c>
      <c r="BB387" s="7">
        <v>0</v>
      </c>
      <c r="BC387" s="7">
        <v>0</v>
      </c>
      <c r="BD387" s="7">
        <v>0</v>
      </c>
      <c r="BE387" s="7">
        <v>0</v>
      </c>
      <c r="BF387" s="7">
        <v>0</v>
      </c>
      <c r="BG387" s="7">
        <v>0</v>
      </c>
      <c r="BH387" s="7">
        <v>0</v>
      </c>
      <c r="BI387" s="7">
        <v>0</v>
      </c>
      <c r="BJ387" s="7">
        <v>0</v>
      </c>
      <c r="BK387" s="7">
        <v>0</v>
      </c>
      <c r="BL387" s="7">
        <v>0</v>
      </c>
      <c r="BM387" s="7">
        <v>0</v>
      </c>
      <c r="BN387" s="7">
        <v>0</v>
      </c>
      <c r="BO387" s="7">
        <v>0</v>
      </c>
    </row>
    <row r="388" spans="1:67" ht="252" x14ac:dyDescent="0.25">
      <c r="A388" s="5">
        <v>383</v>
      </c>
      <c r="B388" s="5">
        <v>383</v>
      </c>
      <c r="C388" s="19">
        <v>2428</v>
      </c>
      <c r="D388" s="20">
        <v>2</v>
      </c>
      <c r="E388" s="20" t="s">
        <v>6704</v>
      </c>
      <c r="F388" s="20" t="s">
        <v>6673</v>
      </c>
      <c r="G388" s="20" t="s">
        <v>2248</v>
      </c>
      <c r="H388" s="6" t="s">
        <v>366</v>
      </c>
      <c r="I388" s="7">
        <f t="shared" si="25"/>
        <v>0</v>
      </c>
      <c r="J388" s="7">
        <f t="shared" si="26"/>
        <v>58290000</v>
      </c>
      <c r="K388" s="7">
        <f t="shared" si="27"/>
        <v>0</v>
      </c>
      <c r="L388" s="6">
        <v>11</v>
      </c>
      <c r="M388" s="20" t="s">
        <v>2667</v>
      </c>
      <c r="N388" s="6" t="s">
        <v>6744</v>
      </c>
      <c r="O388" s="6" t="s">
        <v>6673</v>
      </c>
      <c r="P388" s="6" t="s">
        <v>6708</v>
      </c>
      <c r="Q388" s="6" t="s">
        <v>1574</v>
      </c>
      <c r="R388" s="6" t="s">
        <v>6709</v>
      </c>
      <c r="S388" s="6" t="s">
        <v>6713</v>
      </c>
      <c r="T388" s="6" t="s">
        <v>6711</v>
      </c>
      <c r="U388" s="6" t="s">
        <v>1946</v>
      </c>
      <c r="V388" s="6" t="s">
        <v>1965</v>
      </c>
      <c r="W388" s="6" t="s">
        <v>2160</v>
      </c>
      <c r="X388" s="7" t="s">
        <v>2248</v>
      </c>
      <c r="Y388" s="6"/>
      <c r="Z388" s="26">
        <v>71050000</v>
      </c>
      <c r="AA388" s="20" t="s">
        <v>2597</v>
      </c>
      <c r="AB388" s="6" t="s">
        <v>6756</v>
      </c>
      <c r="AC388" s="6"/>
      <c r="AD388" s="6"/>
      <c r="AE388" s="26">
        <v>61600000</v>
      </c>
      <c r="AF388" s="20" t="s">
        <v>6753</v>
      </c>
      <c r="AG388" s="27" t="s">
        <v>6754</v>
      </c>
      <c r="AH388" s="20" t="s">
        <v>6755</v>
      </c>
      <c r="AI388" s="26"/>
      <c r="AJ388" s="20"/>
      <c r="AK388" s="27"/>
      <c r="AL388" s="20"/>
      <c r="AM388" s="7">
        <v>58290000</v>
      </c>
      <c r="AN388" s="7"/>
      <c r="AO388" s="7"/>
      <c r="AP388" s="6" t="s">
        <v>6751</v>
      </c>
      <c r="AQ388" s="6"/>
      <c r="AR388" s="6"/>
      <c r="AS388" s="7">
        <f t="shared" si="28"/>
        <v>61600000</v>
      </c>
      <c r="AT388" s="7">
        <f t="shared" si="29"/>
        <v>58290000</v>
      </c>
      <c r="AU388" s="7">
        <v>0</v>
      </c>
      <c r="AV388" s="7">
        <v>0</v>
      </c>
      <c r="AW388" s="7">
        <v>0</v>
      </c>
      <c r="AX388" s="7">
        <v>0</v>
      </c>
      <c r="AY388" s="7">
        <v>0</v>
      </c>
      <c r="AZ388" s="7">
        <v>0</v>
      </c>
      <c r="BA388" s="7">
        <v>0</v>
      </c>
      <c r="BB388" s="7">
        <v>0</v>
      </c>
      <c r="BC388" s="7">
        <v>0</v>
      </c>
      <c r="BD388" s="7">
        <v>0</v>
      </c>
      <c r="BE388" s="7">
        <v>0</v>
      </c>
      <c r="BF388" s="7">
        <v>0</v>
      </c>
      <c r="BG388" s="7">
        <v>0</v>
      </c>
      <c r="BH388" s="7">
        <v>0</v>
      </c>
      <c r="BI388" s="7">
        <v>0</v>
      </c>
      <c r="BJ388" s="7">
        <v>0</v>
      </c>
      <c r="BK388" s="7">
        <v>0</v>
      </c>
      <c r="BL388" s="7">
        <v>0</v>
      </c>
      <c r="BM388" s="7">
        <v>0</v>
      </c>
      <c r="BN388" s="7">
        <v>0</v>
      </c>
      <c r="BO388" s="7">
        <v>0</v>
      </c>
    </row>
    <row r="389" spans="1:67" ht="300" x14ac:dyDescent="0.25">
      <c r="A389" s="5">
        <v>384</v>
      </c>
      <c r="B389" s="5">
        <v>384</v>
      </c>
      <c r="C389" s="19">
        <v>2429</v>
      </c>
      <c r="D389" s="20">
        <v>2</v>
      </c>
      <c r="E389" s="20" t="s">
        <v>6705</v>
      </c>
      <c r="F389" s="20" t="s">
        <v>6706</v>
      </c>
      <c r="G389" s="20" t="s">
        <v>2248</v>
      </c>
      <c r="H389" s="6" t="s">
        <v>367</v>
      </c>
      <c r="I389" s="7">
        <f t="shared" si="25"/>
        <v>0</v>
      </c>
      <c r="J389" s="7">
        <f t="shared" si="26"/>
        <v>39790000</v>
      </c>
      <c r="K389" s="7">
        <f t="shared" si="27"/>
        <v>0</v>
      </c>
      <c r="L389" s="6">
        <v>11</v>
      </c>
      <c r="M389" s="20" t="s">
        <v>2667</v>
      </c>
      <c r="N389" s="6" t="s">
        <v>6680</v>
      </c>
      <c r="O389" s="6" t="s">
        <v>6706</v>
      </c>
      <c r="P389" s="6" t="s">
        <v>6708</v>
      </c>
      <c r="Q389" s="6" t="s">
        <v>1574</v>
      </c>
      <c r="R389" s="6" t="s">
        <v>6709</v>
      </c>
      <c r="S389" s="6" t="s">
        <v>6713</v>
      </c>
      <c r="T389" s="6" t="s">
        <v>6711</v>
      </c>
      <c r="U389" s="6" t="s">
        <v>1946</v>
      </c>
      <c r="V389" s="6" t="s">
        <v>1965</v>
      </c>
      <c r="W389" s="6" t="s">
        <v>2160</v>
      </c>
      <c r="X389" s="7" t="s">
        <v>2248</v>
      </c>
      <c r="Y389" s="6"/>
      <c r="Z389" s="26">
        <v>48050000</v>
      </c>
      <c r="AA389" s="20" t="s">
        <v>2597</v>
      </c>
      <c r="AB389" s="6" t="s">
        <v>6752</v>
      </c>
      <c r="AC389" s="6"/>
      <c r="AD389" s="6"/>
      <c r="AE389" s="26">
        <v>42400000</v>
      </c>
      <c r="AF389" s="20" t="s">
        <v>6753</v>
      </c>
      <c r="AG389" s="27" t="s">
        <v>6754</v>
      </c>
      <c r="AH389" s="20" t="s">
        <v>6755</v>
      </c>
      <c r="AI389" s="26"/>
      <c r="AJ389" s="20"/>
      <c r="AK389" s="27"/>
      <c r="AL389" s="20"/>
      <c r="AM389" s="7">
        <v>39790000</v>
      </c>
      <c r="AN389" s="7"/>
      <c r="AO389" s="7"/>
      <c r="AP389" s="6" t="s">
        <v>6751</v>
      </c>
      <c r="AQ389" s="6"/>
      <c r="AR389" s="6"/>
      <c r="AS389" s="7">
        <f t="shared" si="28"/>
        <v>42400000</v>
      </c>
      <c r="AT389" s="7">
        <f t="shared" si="29"/>
        <v>39790000</v>
      </c>
      <c r="AU389" s="7">
        <v>0</v>
      </c>
      <c r="AV389" s="7">
        <v>0</v>
      </c>
      <c r="AW389" s="7">
        <v>0</v>
      </c>
      <c r="AX389" s="7">
        <v>0</v>
      </c>
      <c r="AY389" s="7">
        <v>0</v>
      </c>
      <c r="AZ389" s="7">
        <v>0</v>
      </c>
      <c r="BA389" s="7">
        <v>0</v>
      </c>
      <c r="BB389" s="7">
        <v>0</v>
      </c>
      <c r="BC389" s="7">
        <v>0</v>
      </c>
      <c r="BD389" s="7">
        <v>0</v>
      </c>
      <c r="BE389" s="7">
        <v>0</v>
      </c>
      <c r="BF389" s="7">
        <v>0</v>
      </c>
      <c r="BG389" s="7">
        <v>0</v>
      </c>
      <c r="BH389" s="7">
        <v>0</v>
      </c>
      <c r="BI389" s="7">
        <v>0</v>
      </c>
      <c r="BJ389" s="7">
        <v>0</v>
      </c>
      <c r="BK389" s="7">
        <v>0</v>
      </c>
      <c r="BL389" s="7">
        <v>0</v>
      </c>
      <c r="BM389" s="7">
        <v>0</v>
      </c>
      <c r="BN389" s="7">
        <v>0</v>
      </c>
      <c r="BO389" s="7">
        <v>0</v>
      </c>
    </row>
    <row r="390" spans="1:67" ht="300" x14ac:dyDescent="0.25">
      <c r="A390" s="5">
        <v>385</v>
      </c>
      <c r="B390" s="5">
        <v>385</v>
      </c>
      <c r="C390" s="19">
        <v>2430</v>
      </c>
      <c r="D390" s="20">
        <v>2</v>
      </c>
      <c r="E390" s="20" t="s">
        <v>6705</v>
      </c>
      <c r="F390" s="20" t="s">
        <v>6706</v>
      </c>
      <c r="G390" s="20" t="s">
        <v>2248</v>
      </c>
      <c r="H390" s="6" t="s">
        <v>368</v>
      </c>
      <c r="I390" s="7">
        <f t="shared" si="25"/>
        <v>5</v>
      </c>
      <c r="J390" s="7">
        <f t="shared" si="26"/>
        <v>39790000</v>
      </c>
      <c r="K390" s="7">
        <f t="shared" si="27"/>
        <v>198950000</v>
      </c>
      <c r="L390" s="6">
        <v>70</v>
      </c>
      <c r="M390" s="20" t="s">
        <v>2667</v>
      </c>
      <c r="N390" s="6" t="s">
        <v>6680</v>
      </c>
      <c r="O390" s="6" t="s">
        <v>6706</v>
      </c>
      <c r="P390" s="6" t="s">
        <v>6708</v>
      </c>
      <c r="Q390" s="6" t="s">
        <v>1574</v>
      </c>
      <c r="R390" s="6" t="s">
        <v>6709</v>
      </c>
      <c r="S390" s="6" t="s">
        <v>6713</v>
      </c>
      <c r="T390" s="6" t="s">
        <v>6711</v>
      </c>
      <c r="U390" s="6" t="s">
        <v>1946</v>
      </c>
      <c r="V390" s="6" t="s">
        <v>1965</v>
      </c>
      <c r="W390" s="6" t="s">
        <v>2160</v>
      </c>
      <c r="X390" s="7" t="s">
        <v>2248</v>
      </c>
      <c r="Y390" s="6"/>
      <c r="Z390" s="26">
        <v>48050000</v>
      </c>
      <c r="AA390" s="20" t="s">
        <v>2597</v>
      </c>
      <c r="AB390" s="6" t="s">
        <v>6752</v>
      </c>
      <c r="AC390" s="6"/>
      <c r="AD390" s="6"/>
      <c r="AE390" s="26">
        <v>42400000</v>
      </c>
      <c r="AF390" s="20" t="s">
        <v>6753</v>
      </c>
      <c r="AG390" s="27" t="s">
        <v>6754</v>
      </c>
      <c r="AH390" s="20" t="s">
        <v>6755</v>
      </c>
      <c r="AI390" s="26"/>
      <c r="AJ390" s="20"/>
      <c r="AK390" s="27"/>
      <c r="AL390" s="20"/>
      <c r="AM390" s="7">
        <v>39790000</v>
      </c>
      <c r="AN390" s="7"/>
      <c r="AO390" s="7"/>
      <c r="AP390" s="6" t="s">
        <v>6751</v>
      </c>
      <c r="AQ390" s="6"/>
      <c r="AR390" s="6"/>
      <c r="AS390" s="7">
        <f t="shared" si="28"/>
        <v>42400000</v>
      </c>
      <c r="AT390" s="7">
        <f t="shared" si="29"/>
        <v>39790000</v>
      </c>
      <c r="AU390" s="7">
        <v>0</v>
      </c>
      <c r="AV390" s="7">
        <v>0</v>
      </c>
      <c r="AW390" s="7">
        <v>0</v>
      </c>
      <c r="AX390" s="7">
        <v>0</v>
      </c>
      <c r="AY390" s="7">
        <v>0</v>
      </c>
      <c r="AZ390" s="7">
        <v>0</v>
      </c>
      <c r="BA390" s="7">
        <v>0</v>
      </c>
      <c r="BB390" s="7">
        <v>5</v>
      </c>
      <c r="BC390" s="7">
        <v>0</v>
      </c>
      <c r="BD390" s="7">
        <v>0</v>
      </c>
      <c r="BE390" s="7">
        <v>0</v>
      </c>
      <c r="BF390" s="7">
        <v>0</v>
      </c>
      <c r="BG390" s="7">
        <v>0</v>
      </c>
      <c r="BH390" s="7">
        <v>0</v>
      </c>
      <c r="BI390" s="7">
        <v>0</v>
      </c>
      <c r="BJ390" s="7">
        <v>0</v>
      </c>
      <c r="BK390" s="7">
        <v>0</v>
      </c>
      <c r="BL390" s="7">
        <v>0</v>
      </c>
      <c r="BM390" s="7">
        <v>0</v>
      </c>
      <c r="BN390" s="7">
        <v>0</v>
      </c>
      <c r="BO390" s="7">
        <v>0</v>
      </c>
    </row>
    <row r="391" spans="1:67" ht="180" x14ac:dyDescent="0.25">
      <c r="A391" s="5">
        <v>386</v>
      </c>
      <c r="B391" s="5">
        <v>386</v>
      </c>
      <c r="C391" s="19">
        <v>2439</v>
      </c>
      <c r="D391" s="20" t="s">
        <v>40</v>
      </c>
      <c r="E391" s="20" t="s">
        <v>369</v>
      </c>
      <c r="F391" s="20" t="s">
        <v>1101</v>
      </c>
      <c r="G391" s="20" t="s">
        <v>2053</v>
      </c>
      <c r="H391" s="6" t="s">
        <v>369</v>
      </c>
      <c r="I391" s="7">
        <f t="shared" ref="I391:I454" si="30">SUM(AU391:BO391)</f>
        <v>4</v>
      </c>
      <c r="J391" s="7">
        <f t="shared" ref="J391:J454" si="31">IF(AS391*AT391=0,MAX(AS391:AT391),MIN(AS391:AT391))</f>
        <v>28000000</v>
      </c>
      <c r="K391" s="7">
        <f t="shared" ref="K391:K454" si="32">I391*J391</f>
        <v>112000000</v>
      </c>
      <c r="L391" s="6">
        <v>34</v>
      </c>
      <c r="M391" s="20" t="s">
        <v>2667</v>
      </c>
      <c r="N391" s="6" t="s">
        <v>734</v>
      </c>
      <c r="O391" s="6" t="s">
        <v>1101</v>
      </c>
      <c r="P391" s="6" t="s">
        <v>1626</v>
      </c>
      <c r="Q391" s="6" t="s">
        <v>1627</v>
      </c>
      <c r="R391" s="6" t="s">
        <v>1628</v>
      </c>
      <c r="S391" s="6" t="s">
        <v>5481</v>
      </c>
      <c r="T391" s="6" t="s">
        <v>1907</v>
      </c>
      <c r="U391" s="6" t="s">
        <v>1947</v>
      </c>
      <c r="V391" s="6" t="s">
        <v>1999</v>
      </c>
      <c r="W391" s="6" t="s">
        <v>2235</v>
      </c>
      <c r="X391" s="7" t="s">
        <v>2053</v>
      </c>
      <c r="Y391" s="6"/>
      <c r="Z391" s="26">
        <v>28000000</v>
      </c>
      <c r="AA391" s="20" t="s">
        <v>2607</v>
      </c>
      <c r="AB391" s="6" t="s">
        <v>2527</v>
      </c>
      <c r="AC391" s="6"/>
      <c r="AD391" s="6"/>
      <c r="AE391" s="26">
        <v>25000000</v>
      </c>
      <c r="AF391" s="20" t="s">
        <v>6472</v>
      </c>
      <c r="AG391" s="27" t="s">
        <v>6473</v>
      </c>
      <c r="AH391" s="20" t="s">
        <v>5065</v>
      </c>
      <c r="AI391" s="26">
        <v>28000000</v>
      </c>
      <c r="AJ391" s="20" t="s">
        <v>6336</v>
      </c>
      <c r="AK391" s="27"/>
      <c r="AL391" s="20" t="s">
        <v>5923</v>
      </c>
      <c r="AM391" s="7"/>
      <c r="AN391" s="7"/>
      <c r="AO391" s="7"/>
      <c r="AP391" s="6"/>
      <c r="AQ391" s="6"/>
      <c r="AR391" s="6"/>
      <c r="AS391" s="7">
        <f t="shared" ref="AS391:AS454" si="33">ROUNDUP(MAX(AE391,AI391),0)</f>
        <v>28000000</v>
      </c>
      <c r="AT391" s="7">
        <f t="shared" ref="AT391:AT454" si="34">ROUNDUP(MIN(AM391:AO391),0)</f>
        <v>0</v>
      </c>
      <c r="AU391" s="7">
        <v>4</v>
      </c>
      <c r="AV391" s="7">
        <v>0</v>
      </c>
      <c r="AW391" s="7">
        <v>0</v>
      </c>
      <c r="AX391" s="7">
        <v>0</v>
      </c>
      <c r="AY391" s="7">
        <v>0</v>
      </c>
      <c r="AZ391" s="7">
        <v>0</v>
      </c>
      <c r="BA391" s="7">
        <v>0</v>
      </c>
      <c r="BB391" s="7">
        <v>0</v>
      </c>
      <c r="BC391" s="7">
        <v>0</v>
      </c>
      <c r="BD391" s="7">
        <v>0</v>
      </c>
      <c r="BE391" s="7">
        <v>0</v>
      </c>
      <c r="BF391" s="7">
        <v>0</v>
      </c>
      <c r="BG391" s="7">
        <v>0</v>
      </c>
      <c r="BH391" s="7">
        <v>0</v>
      </c>
      <c r="BI391" s="7">
        <v>0</v>
      </c>
      <c r="BJ391" s="7">
        <v>0</v>
      </c>
      <c r="BK391" s="7">
        <v>0</v>
      </c>
      <c r="BL391" s="7">
        <v>0</v>
      </c>
      <c r="BM391" s="7">
        <v>0</v>
      </c>
      <c r="BN391" s="7">
        <v>0</v>
      </c>
      <c r="BO391" s="7">
        <v>0</v>
      </c>
    </row>
    <row r="392" spans="1:67" ht="36" x14ac:dyDescent="0.25">
      <c r="A392" s="5">
        <v>387</v>
      </c>
      <c r="B392" s="5">
        <v>387</v>
      </c>
      <c r="C392" s="19">
        <v>2462</v>
      </c>
      <c r="D392" s="20" t="s">
        <v>40</v>
      </c>
      <c r="E392" s="20" t="s">
        <v>370</v>
      </c>
      <c r="F392" s="20" t="s">
        <v>1102</v>
      </c>
      <c r="G392" s="20" t="s">
        <v>2053</v>
      </c>
      <c r="H392" s="6" t="s">
        <v>370</v>
      </c>
      <c r="I392" s="7">
        <f t="shared" si="30"/>
        <v>2700</v>
      </c>
      <c r="J392" s="7">
        <f t="shared" si="31"/>
        <v>35000</v>
      </c>
      <c r="K392" s="7">
        <f t="shared" si="32"/>
        <v>94500000</v>
      </c>
      <c r="L392" s="6">
        <v>171</v>
      </c>
      <c r="M392" s="20" t="s">
        <v>2667</v>
      </c>
      <c r="N392" s="6" t="s">
        <v>735</v>
      </c>
      <c r="O392" s="6" t="s">
        <v>1102</v>
      </c>
      <c r="P392" s="6" t="s">
        <v>1629</v>
      </c>
      <c r="Q392" s="6" t="s">
        <v>1572</v>
      </c>
      <c r="R392" s="6" t="s">
        <v>1630</v>
      </c>
      <c r="S392" s="6" t="s">
        <v>5482</v>
      </c>
      <c r="T392" s="6" t="s">
        <v>873</v>
      </c>
      <c r="U392" s="6" t="s">
        <v>1946</v>
      </c>
      <c r="V392" s="6" t="s">
        <v>2104</v>
      </c>
      <c r="W392" s="6" t="s">
        <v>2234</v>
      </c>
      <c r="X392" s="7" t="s">
        <v>2053</v>
      </c>
      <c r="Y392" s="6"/>
      <c r="Z392" s="26">
        <v>45000</v>
      </c>
      <c r="AA392" s="20" t="s">
        <v>2622</v>
      </c>
      <c r="AB392" s="6" t="s">
        <v>2378</v>
      </c>
      <c r="AC392" s="6"/>
      <c r="AD392" s="6"/>
      <c r="AE392" s="26">
        <v>28000</v>
      </c>
      <c r="AF392" s="20" t="s">
        <v>6474</v>
      </c>
      <c r="AG392" s="27" t="s">
        <v>6475</v>
      </c>
      <c r="AH392" s="20" t="s">
        <v>6347</v>
      </c>
      <c r="AI392" s="26">
        <v>35000</v>
      </c>
      <c r="AJ392" s="20" t="s">
        <v>6476</v>
      </c>
      <c r="AK392" s="27"/>
      <c r="AL392" s="20" t="s">
        <v>6477</v>
      </c>
      <c r="AM392" s="7"/>
      <c r="AN392" s="7"/>
      <c r="AO392" s="7"/>
      <c r="AP392" s="6"/>
      <c r="AQ392" s="6"/>
      <c r="AR392" s="6"/>
      <c r="AS392" s="7">
        <f t="shared" si="33"/>
        <v>35000</v>
      </c>
      <c r="AT392" s="7">
        <f t="shared" si="34"/>
        <v>0</v>
      </c>
      <c r="AU392" s="7">
        <v>0</v>
      </c>
      <c r="AV392" s="7">
        <v>0</v>
      </c>
      <c r="AW392" s="7">
        <v>0</v>
      </c>
      <c r="AX392" s="7">
        <v>0</v>
      </c>
      <c r="AY392" s="7">
        <v>0</v>
      </c>
      <c r="AZ392" s="7">
        <v>200</v>
      </c>
      <c r="BA392" s="7">
        <v>1000</v>
      </c>
      <c r="BB392" s="7">
        <v>0</v>
      </c>
      <c r="BC392" s="7">
        <v>300</v>
      </c>
      <c r="BD392" s="7">
        <v>0</v>
      </c>
      <c r="BE392" s="7">
        <v>0</v>
      </c>
      <c r="BF392" s="7">
        <v>0</v>
      </c>
      <c r="BG392" s="7">
        <v>0</v>
      </c>
      <c r="BH392" s="7">
        <v>0</v>
      </c>
      <c r="BI392" s="7">
        <v>0</v>
      </c>
      <c r="BJ392" s="7">
        <v>0</v>
      </c>
      <c r="BK392" s="7">
        <v>1200</v>
      </c>
      <c r="BL392" s="7">
        <v>0</v>
      </c>
      <c r="BM392" s="7">
        <v>0</v>
      </c>
      <c r="BN392" s="7">
        <v>0</v>
      </c>
      <c r="BO392" s="7">
        <v>0</v>
      </c>
    </row>
    <row r="393" spans="1:67" ht="72" x14ac:dyDescent="0.25">
      <c r="A393" s="5">
        <v>388</v>
      </c>
      <c r="B393" s="5">
        <v>388</v>
      </c>
      <c r="C393" s="19">
        <v>2464</v>
      </c>
      <c r="D393" s="20" t="s">
        <v>40</v>
      </c>
      <c r="E393" s="20" t="s">
        <v>371</v>
      </c>
      <c r="F393" s="20" t="s">
        <v>1103</v>
      </c>
      <c r="G393" s="20" t="s">
        <v>2053</v>
      </c>
      <c r="H393" s="6" t="s">
        <v>371</v>
      </c>
      <c r="I393" s="7">
        <f t="shared" si="30"/>
        <v>14000</v>
      </c>
      <c r="J393" s="7">
        <f t="shared" si="31"/>
        <v>0</v>
      </c>
      <c r="K393" s="7">
        <f t="shared" si="32"/>
        <v>0</v>
      </c>
      <c r="L393" s="6">
        <v>24</v>
      </c>
      <c r="M393" s="20" t="s">
        <v>2667</v>
      </c>
      <c r="N393" s="6" t="s">
        <v>736</v>
      </c>
      <c r="O393" s="6" t="s">
        <v>1103</v>
      </c>
      <c r="P393" s="6" t="s">
        <v>1534</v>
      </c>
      <c r="Q393" s="6" t="s">
        <v>1521</v>
      </c>
      <c r="R393" s="6" t="s">
        <v>1535</v>
      </c>
      <c r="S393" s="6" t="s">
        <v>5418</v>
      </c>
      <c r="T393" s="6" t="s">
        <v>1866</v>
      </c>
      <c r="U393" s="6" t="s">
        <v>1947</v>
      </c>
      <c r="V393" s="6" t="s">
        <v>2076</v>
      </c>
      <c r="W393" s="6" t="s">
        <v>2160</v>
      </c>
      <c r="X393" s="7" t="s">
        <v>2053</v>
      </c>
      <c r="Y393" s="6"/>
      <c r="Z393" s="26">
        <v>6000</v>
      </c>
      <c r="AA393" s="20" t="s">
        <v>2597</v>
      </c>
      <c r="AB393" s="6" t="s">
        <v>2482</v>
      </c>
      <c r="AC393" s="6"/>
      <c r="AD393" s="6"/>
      <c r="AE393" s="26"/>
      <c r="AF393" s="20"/>
      <c r="AG393" s="27"/>
      <c r="AH393" s="20"/>
      <c r="AI393" s="26"/>
      <c r="AJ393" s="20"/>
      <c r="AK393" s="27"/>
      <c r="AL393" s="20"/>
      <c r="AM393" s="7"/>
      <c r="AN393" s="7"/>
      <c r="AO393" s="7"/>
      <c r="AP393" s="6"/>
      <c r="AQ393" s="6"/>
      <c r="AR393" s="6"/>
      <c r="AS393" s="7">
        <f t="shared" si="33"/>
        <v>0</v>
      </c>
      <c r="AT393" s="7">
        <f t="shared" si="34"/>
        <v>0</v>
      </c>
      <c r="AU393" s="7">
        <v>0</v>
      </c>
      <c r="AV393" s="7">
        <v>0</v>
      </c>
      <c r="AW393" s="7">
        <v>0</v>
      </c>
      <c r="AX393" s="7">
        <v>0</v>
      </c>
      <c r="AY393" s="7">
        <v>0</v>
      </c>
      <c r="AZ393" s="7">
        <v>0</v>
      </c>
      <c r="BA393" s="7">
        <v>0</v>
      </c>
      <c r="BB393" s="7">
        <v>10000</v>
      </c>
      <c r="BC393" s="7">
        <v>0</v>
      </c>
      <c r="BD393" s="7">
        <v>0</v>
      </c>
      <c r="BE393" s="7">
        <v>0</v>
      </c>
      <c r="BF393" s="7">
        <v>0</v>
      </c>
      <c r="BG393" s="7">
        <v>0</v>
      </c>
      <c r="BH393" s="7">
        <v>0</v>
      </c>
      <c r="BI393" s="7">
        <v>0</v>
      </c>
      <c r="BJ393" s="7">
        <v>0</v>
      </c>
      <c r="BK393" s="7">
        <v>4000</v>
      </c>
      <c r="BL393" s="7">
        <v>0</v>
      </c>
      <c r="BM393" s="7">
        <v>0</v>
      </c>
      <c r="BN393" s="7">
        <v>0</v>
      </c>
      <c r="BO393" s="7">
        <v>0</v>
      </c>
    </row>
    <row r="394" spans="1:67" ht="108" x14ac:dyDescent="0.25">
      <c r="A394" s="5">
        <v>389</v>
      </c>
      <c r="B394" s="5">
        <v>389</v>
      </c>
      <c r="C394" s="19">
        <v>2465</v>
      </c>
      <c r="D394" s="20" t="s">
        <v>40</v>
      </c>
      <c r="E394" s="20" t="s">
        <v>372</v>
      </c>
      <c r="F394" s="20" t="s">
        <v>1104</v>
      </c>
      <c r="G394" s="20" t="s">
        <v>2053</v>
      </c>
      <c r="H394" s="6" t="s">
        <v>372</v>
      </c>
      <c r="I394" s="7">
        <f t="shared" si="30"/>
        <v>12000</v>
      </c>
      <c r="J394" s="7">
        <f t="shared" si="31"/>
        <v>0</v>
      </c>
      <c r="K394" s="7">
        <f t="shared" si="32"/>
        <v>0</v>
      </c>
      <c r="L394" s="6">
        <v>24</v>
      </c>
      <c r="M394" s="20" t="s">
        <v>2667</v>
      </c>
      <c r="N394" s="6" t="s">
        <v>737</v>
      </c>
      <c r="O394" s="6" t="s">
        <v>1104</v>
      </c>
      <c r="P394" s="6" t="s">
        <v>1534</v>
      </c>
      <c r="Q394" s="6" t="s">
        <v>1521</v>
      </c>
      <c r="R394" s="6" t="s">
        <v>1535</v>
      </c>
      <c r="S394" s="6" t="s">
        <v>5418</v>
      </c>
      <c r="T394" s="6" t="s">
        <v>1866</v>
      </c>
      <c r="U394" s="6" t="s">
        <v>1947</v>
      </c>
      <c r="V394" s="6" t="s">
        <v>2076</v>
      </c>
      <c r="W394" s="6" t="s">
        <v>2160</v>
      </c>
      <c r="X394" s="7" t="s">
        <v>2053</v>
      </c>
      <c r="Y394" s="6"/>
      <c r="Z394" s="26">
        <v>6000</v>
      </c>
      <c r="AA394" s="20" t="s">
        <v>2597</v>
      </c>
      <c r="AB394" s="6" t="s">
        <v>2482</v>
      </c>
      <c r="AC394" s="6"/>
      <c r="AD394" s="6"/>
      <c r="AE394" s="26"/>
      <c r="AF394" s="20"/>
      <c r="AG394" s="27"/>
      <c r="AH394" s="20"/>
      <c r="AI394" s="26"/>
      <c r="AJ394" s="20"/>
      <c r="AK394" s="27"/>
      <c r="AL394" s="20"/>
      <c r="AM394" s="7"/>
      <c r="AN394" s="7"/>
      <c r="AO394" s="7"/>
      <c r="AP394" s="6"/>
      <c r="AQ394" s="6"/>
      <c r="AR394" s="6"/>
      <c r="AS394" s="7">
        <f t="shared" si="33"/>
        <v>0</v>
      </c>
      <c r="AT394" s="7">
        <f t="shared" si="34"/>
        <v>0</v>
      </c>
      <c r="AU394" s="7">
        <v>0</v>
      </c>
      <c r="AV394" s="7">
        <v>0</v>
      </c>
      <c r="AW394" s="7">
        <v>0</v>
      </c>
      <c r="AX394" s="7">
        <v>0</v>
      </c>
      <c r="AY394" s="7">
        <v>0</v>
      </c>
      <c r="AZ394" s="7">
        <v>0</v>
      </c>
      <c r="BA394" s="7">
        <v>0</v>
      </c>
      <c r="BB394" s="7">
        <v>10000</v>
      </c>
      <c r="BC394" s="7">
        <v>0</v>
      </c>
      <c r="BD394" s="7">
        <v>0</v>
      </c>
      <c r="BE394" s="7">
        <v>0</v>
      </c>
      <c r="BF394" s="7">
        <v>0</v>
      </c>
      <c r="BG394" s="7">
        <v>0</v>
      </c>
      <c r="BH394" s="7">
        <v>0</v>
      </c>
      <c r="BI394" s="7">
        <v>0</v>
      </c>
      <c r="BJ394" s="7">
        <v>0</v>
      </c>
      <c r="BK394" s="7">
        <v>2000</v>
      </c>
      <c r="BL394" s="7">
        <v>0</v>
      </c>
      <c r="BM394" s="7">
        <v>0</v>
      </c>
      <c r="BN394" s="7">
        <v>0</v>
      </c>
      <c r="BO394" s="7">
        <v>0</v>
      </c>
    </row>
    <row r="395" spans="1:67" ht="48" x14ac:dyDescent="0.25">
      <c r="A395" s="5">
        <v>390</v>
      </c>
      <c r="B395" s="5">
        <v>390</v>
      </c>
      <c r="C395" s="19">
        <v>2476</v>
      </c>
      <c r="D395" s="20" t="s">
        <v>40</v>
      </c>
      <c r="E395" s="20" t="s">
        <v>373</v>
      </c>
      <c r="F395" s="20" t="s">
        <v>1105</v>
      </c>
      <c r="G395" s="20" t="s">
        <v>2053</v>
      </c>
      <c r="H395" s="6" t="s">
        <v>373</v>
      </c>
      <c r="I395" s="7">
        <f t="shared" si="30"/>
        <v>215000</v>
      </c>
      <c r="J395" s="7">
        <f t="shared" si="31"/>
        <v>3950</v>
      </c>
      <c r="K395" s="7">
        <f t="shared" si="32"/>
        <v>849250000</v>
      </c>
      <c r="L395" s="6">
        <v>5</v>
      </c>
      <c r="M395" s="20" t="s">
        <v>2665</v>
      </c>
      <c r="N395" s="6" t="s">
        <v>738</v>
      </c>
      <c r="O395" s="6" t="s">
        <v>1105</v>
      </c>
      <c r="P395" s="6" t="s">
        <v>1631</v>
      </c>
      <c r="Q395" s="6" t="s">
        <v>1632</v>
      </c>
      <c r="R395" s="6" t="s">
        <v>1633</v>
      </c>
      <c r="S395" s="6" t="s">
        <v>5483</v>
      </c>
      <c r="T395" s="6" t="s">
        <v>1908</v>
      </c>
      <c r="U395" s="6" t="s">
        <v>1947</v>
      </c>
      <c r="V395" s="6" t="s">
        <v>2065</v>
      </c>
      <c r="W395" s="6" t="s">
        <v>2236</v>
      </c>
      <c r="X395" s="7" t="s">
        <v>2053</v>
      </c>
      <c r="Y395" s="6"/>
      <c r="Z395" s="26">
        <v>3830</v>
      </c>
      <c r="AA395" s="20" t="s">
        <v>2617</v>
      </c>
      <c r="AB395" s="6" t="s">
        <v>2528</v>
      </c>
      <c r="AC395" s="6"/>
      <c r="AD395" s="6"/>
      <c r="AE395" s="26">
        <v>2950</v>
      </c>
      <c r="AF395" s="20" t="s">
        <v>6272</v>
      </c>
      <c r="AG395" s="27" t="s">
        <v>6273</v>
      </c>
      <c r="AH395" s="20" t="s">
        <v>6274</v>
      </c>
      <c r="AI395" s="26">
        <v>3950</v>
      </c>
      <c r="AJ395" s="20" t="s">
        <v>6478</v>
      </c>
      <c r="AK395" s="27" t="s">
        <v>6479</v>
      </c>
      <c r="AL395" s="20" t="s">
        <v>6213</v>
      </c>
      <c r="AM395" s="7"/>
      <c r="AN395" s="7"/>
      <c r="AO395" s="7"/>
      <c r="AP395" s="6"/>
      <c r="AQ395" s="6"/>
      <c r="AR395" s="6"/>
      <c r="AS395" s="7">
        <f t="shared" si="33"/>
        <v>3950</v>
      </c>
      <c r="AT395" s="7">
        <f t="shared" si="34"/>
        <v>0</v>
      </c>
      <c r="AU395" s="7">
        <v>0</v>
      </c>
      <c r="AV395" s="7">
        <v>200000</v>
      </c>
      <c r="AW395" s="7">
        <v>0</v>
      </c>
      <c r="AX395" s="7">
        <v>0</v>
      </c>
      <c r="AY395" s="7">
        <v>1000</v>
      </c>
      <c r="AZ395" s="7">
        <v>0</v>
      </c>
      <c r="BA395" s="7">
        <v>0</v>
      </c>
      <c r="BB395" s="7">
        <v>0</v>
      </c>
      <c r="BC395" s="7">
        <v>0</v>
      </c>
      <c r="BD395" s="7">
        <v>0</v>
      </c>
      <c r="BE395" s="7">
        <v>0</v>
      </c>
      <c r="BF395" s="7">
        <v>0</v>
      </c>
      <c r="BG395" s="7">
        <v>0</v>
      </c>
      <c r="BH395" s="7">
        <v>0</v>
      </c>
      <c r="BI395" s="7">
        <v>0</v>
      </c>
      <c r="BJ395" s="7">
        <v>0</v>
      </c>
      <c r="BK395" s="7">
        <v>14000</v>
      </c>
      <c r="BL395" s="7">
        <v>0</v>
      </c>
      <c r="BM395" s="7">
        <v>0</v>
      </c>
      <c r="BN395" s="7">
        <v>0</v>
      </c>
      <c r="BO395" s="7">
        <v>0</v>
      </c>
    </row>
    <row r="396" spans="1:67" ht="36" x14ac:dyDescent="0.25">
      <c r="A396" s="5">
        <v>391</v>
      </c>
      <c r="B396" s="5">
        <v>391</v>
      </c>
      <c r="C396" s="19">
        <v>2488</v>
      </c>
      <c r="D396" s="20" t="s">
        <v>40</v>
      </c>
      <c r="E396" s="20" t="s">
        <v>374</v>
      </c>
      <c r="F396" s="20" t="s">
        <v>1106</v>
      </c>
      <c r="G396" s="20" t="s">
        <v>2259</v>
      </c>
      <c r="H396" s="6" t="s">
        <v>374</v>
      </c>
      <c r="I396" s="7">
        <f t="shared" si="30"/>
        <v>1320</v>
      </c>
      <c r="J396" s="7">
        <f t="shared" si="31"/>
        <v>0</v>
      </c>
      <c r="K396" s="7">
        <f t="shared" si="32"/>
        <v>0</v>
      </c>
      <c r="L396" s="6">
        <v>171</v>
      </c>
      <c r="M396" s="20" t="s">
        <v>2667</v>
      </c>
      <c r="N396" s="6" t="s">
        <v>739</v>
      </c>
      <c r="O396" s="6" t="s">
        <v>1106</v>
      </c>
      <c r="P396" s="6" t="s">
        <v>1634</v>
      </c>
      <c r="Q396" s="6" t="s">
        <v>1409</v>
      </c>
      <c r="R396" s="6" t="s">
        <v>1635</v>
      </c>
      <c r="S396" s="6" t="s">
        <v>5484</v>
      </c>
      <c r="T396" s="6" t="s">
        <v>1909</v>
      </c>
      <c r="U396" s="6" t="s">
        <v>1947</v>
      </c>
      <c r="V396" s="6" t="s">
        <v>2118</v>
      </c>
      <c r="W396" s="6" t="s">
        <v>2234</v>
      </c>
      <c r="X396" s="7" t="s">
        <v>2259</v>
      </c>
      <c r="Y396" s="6"/>
      <c r="Z396" s="26">
        <v>100000</v>
      </c>
      <c r="AA396" s="20" t="s">
        <v>2615</v>
      </c>
      <c r="AB396" s="6" t="s">
        <v>2378</v>
      </c>
      <c r="AC396" s="6"/>
      <c r="AD396" s="6"/>
      <c r="AE396" s="26"/>
      <c r="AF396" s="20"/>
      <c r="AG396" s="27"/>
      <c r="AH396" s="20"/>
      <c r="AI396" s="26"/>
      <c r="AJ396" s="20"/>
      <c r="AK396" s="27"/>
      <c r="AL396" s="20"/>
      <c r="AM396" s="7"/>
      <c r="AN396" s="7"/>
      <c r="AO396" s="7"/>
      <c r="AP396" s="6"/>
      <c r="AQ396" s="6"/>
      <c r="AR396" s="6"/>
      <c r="AS396" s="7">
        <f t="shared" si="33"/>
        <v>0</v>
      </c>
      <c r="AT396" s="7">
        <f t="shared" si="34"/>
        <v>0</v>
      </c>
      <c r="AU396" s="7">
        <v>0</v>
      </c>
      <c r="AV396" s="7">
        <v>0</v>
      </c>
      <c r="AW396" s="7">
        <v>0</v>
      </c>
      <c r="AX396" s="7">
        <v>0</v>
      </c>
      <c r="AY396" s="7">
        <v>0</v>
      </c>
      <c r="AZ396" s="7">
        <v>0</v>
      </c>
      <c r="BA396" s="7">
        <v>0</v>
      </c>
      <c r="BB396" s="7">
        <v>300</v>
      </c>
      <c r="BC396" s="7">
        <v>1000</v>
      </c>
      <c r="BD396" s="7">
        <v>0</v>
      </c>
      <c r="BE396" s="7">
        <v>0</v>
      </c>
      <c r="BF396" s="7">
        <v>0</v>
      </c>
      <c r="BG396" s="7">
        <v>0</v>
      </c>
      <c r="BH396" s="7">
        <v>0</v>
      </c>
      <c r="BI396" s="7">
        <v>0</v>
      </c>
      <c r="BJ396" s="7">
        <v>20</v>
      </c>
      <c r="BK396" s="7">
        <v>0</v>
      </c>
      <c r="BL396" s="7">
        <v>0</v>
      </c>
      <c r="BM396" s="7">
        <v>0</v>
      </c>
      <c r="BN396" s="7">
        <v>0</v>
      </c>
      <c r="BO396" s="7">
        <v>0</v>
      </c>
    </row>
    <row r="397" spans="1:67" ht="36" x14ac:dyDescent="0.25">
      <c r="A397" s="5">
        <v>392</v>
      </c>
      <c r="B397" s="5">
        <v>392</v>
      </c>
      <c r="C397" s="19">
        <v>2489</v>
      </c>
      <c r="D397" s="20" t="s">
        <v>40</v>
      </c>
      <c r="E397" s="20" t="s">
        <v>375</v>
      </c>
      <c r="F397" s="20" t="s">
        <v>1107</v>
      </c>
      <c r="G397" s="20" t="s">
        <v>2259</v>
      </c>
      <c r="H397" s="6" t="s">
        <v>375</v>
      </c>
      <c r="I397" s="7">
        <f t="shared" si="30"/>
        <v>1391</v>
      </c>
      <c r="J397" s="7">
        <f t="shared" si="31"/>
        <v>0</v>
      </c>
      <c r="K397" s="7">
        <f t="shared" si="32"/>
        <v>0</v>
      </c>
      <c r="L397" s="6">
        <v>171</v>
      </c>
      <c r="M397" s="20" t="s">
        <v>2667</v>
      </c>
      <c r="N397" s="6" t="s">
        <v>739</v>
      </c>
      <c r="O397" s="6" t="s">
        <v>1107</v>
      </c>
      <c r="P397" s="6" t="s">
        <v>1634</v>
      </c>
      <c r="Q397" s="6" t="s">
        <v>1409</v>
      </c>
      <c r="R397" s="6" t="s">
        <v>1635</v>
      </c>
      <c r="S397" s="6" t="s">
        <v>5484</v>
      </c>
      <c r="T397" s="6" t="s">
        <v>1909</v>
      </c>
      <c r="U397" s="6" t="s">
        <v>1947</v>
      </c>
      <c r="V397" s="6" t="s">
        <v>2118</v>
      </c>
      <c r="W397" s="6" t="s">
        <v>2234</v>
      </c>
      <c r="X397" s="7" t="s">
        <v>2259</v>
      </c>
      <c r="Y397" s="6"/>
      <c r="Z397" s="26">
        <v>100000</v>
      </c>
      <c r="AA397" s="20" t="s">
        <v>2615</v>
      </c>
      <c r="AB397" s="6" t="s">
        <v>2378</v>
      </c>
      <c r="AC397" s="6"/>
      <c r="AD397" s="6"/>
      <c r="AE397" s="26"/>
      <c r="AF397" s="20"/>
      <c r="AG397" s="27"/>
      <c r="AH397" s="20"/>
      <c r="AI397" s="26"/>
      <c r="AJ397" s="20"/>
      <c r="AK397" s="27"/>
      <c r="AL397" s="20"/>
      <c r="AM397" s="7"/>
      <c r="AN397" s="7"/>
      <c r="AO397" s="7"/>
      <c r="AP397" s="6"/>
      <c r="AQ397" s="6"/>
      <c r="AR397" s="6"/>
      <c r="AS397" s="7">
        <f t="shared" si="33"/>
        <v>0</v>
      </c>
      <c r="AT397" s="7">
        <f t="shared" si="34"/>
        <v>0</v>
      </c>
      <c r="AU397" s="7">
        <v>0</v>
      </c>
      <c r="AV397" s="7">
        <v>0</v>
      </c>
      <c r="AW397" s="7">
        <v>0</v>
      </c>
      <c r="AX397" s="7">
        <v>20</v>
      </c>
      <c r="AY397" s="7">
        <v>0</v>
      </c>
      <c r="AZ397" s="7">
        <v>0</v>
      </c>
      <c r="BA397" s="7">
        <v>0</v>
      </c>
      <c r="BB397" s="7">
        <v>300</v>
      </c>
      <c r="BC397" s="7">
        <v>1000</v>
      </c>
      <c r="BD397" s="7">
        <v>21</v>
      </c>
      <c r="BE397" s="7">
        <v>0</v>
      </c>
      <c r="BF397" s="7">
        <v>0</v>
      </c>
      <c r="BG397" s="7">
        <v>0</v>
      </c>
      <c r="BH397" s="7">
        <v>0</v>
      </c>
      <c r="BI397" s="7">
        <v>0</v>
      </c>
      <c r="BJ397" s="7">
        <v>50</v>
      </c>
      <c r="BK397" s="7">
        <v>0</v>
      </c>
      <c r="BL397" s="7">
        <v>0</v>
      </c>
      <c r="BM397" s="7">
        <v>0</v>
      </c>
      <c r="BN397" s="7">
        <v>0</v>
      </c>
      <c r="BO397" s="7">
        <v>0</v>
      </c>
    </row>
    <row r="398" spans="1:67" ht="240" x14ac:dyDescent="0.25">
      <c r="A398" s="5">
        <v>393</v>
      </c>
      <c r="B398" s="5">
        <v>393</v>
      </c>
      <c r="C398" s="19">
        <v>2496</v>
      </c>
      <c r="D398" s="20" t="s">
        <v>40</v>
      </c>
      <c r="E398" s="20" t="s">
        <v>6177</v>
      </c>
      <c r="F398" s="20" t="s">
        <v>6178</v>
      </c>
      <c r="G398" s="20" t="s">
        <v>2053</v>
      </c>
      <c r="H398" s="6" t="s">
        <v>376</v>
      </c>
      <c r="I398" s="7">
        <f t="shared" si="30"/>
        <v>0</v>
      </c>
      <c r="J398" s="7">
        <f t="shared" si="31"/>
        <v>17450000</v>
      </c>
      <c r="K398" s="7">
        <f t="shared" si="32"/>
        <v>0</v>
      </c>
      <c r="L398" s="6">
        <v>71</v>
      </c>
      <c r="M398" s="20" t="s">
        <v>2667</v>
      </c>
      <c r="N398" s="6" t="s">
        <v>740</v>
      </c>
      <c r="O398" s="6" t="s">
        <v>1108</v>
      </c>
      <c r="P398" s="6" t="s">
        <v>1596</v>
      </c>
      <c r="Q398" s="6" t="s">
        <v>1409</v>
      </c>
      <c r="R398" s="6" t="s">
        <v>1636</v>
      </c>
      <c r="S398" s="6" t="s">
        <v>5485</v>
      </c>
      <c r="T398" s="6" t="s">
        <v>1910</v>
      </c>
      <c r="U398" s="6" t="s">
        <v>1946</v>
      </c>
      <c r="V398" s="6" t="s">
        <v>2102</v>
      </c>
      <c r="W398" s="6" t="s">
        <v>2229</v>
      </c>
      <c r="X398" s="7" t="s">
        <v>2053</v>
      </c>
      <c r="Y398" s="6"/>
      <c r="Z398" s="26">
        <v>13486000</v>
      </c>
      <c r="AA398" s="20" t="s">
        <v>2597</v>
      </c>
      <c r="AB398" s="6" t="s">
        <v>2529</v>
      </c>
      <c r="AC398" s="6"/>
      <c r="AD398" s="6"/>
      <c r="AE398" s="26">
        <v>17450000</v>
      </c>
      <c r="AF398" s="20" t="s">
        <v>6244</v>
      </c>
      <c r="AG398" s="27" t="s">
        <v>6245</v>
      </c>
      <c r="AH398" s="20" t="s">
        <v>6233</v>
      </c>
      <c r="AI398" s="26">
        <v>17450000</v>
      </c>
      <c r="AJ398" s="20" t="s">
        <v>6244</v>
      </c>
      <c r="AK398" s="27" t="s">
        <v>6245</v>
      </c>
      <c r="AL398" s="20" t="s">
        <v>6233</v>
      </c>
      <c r="AM398" s="7"/>
      <c r="AN398" s="7"/>
      <c r="AO398" s="7"/>
      <c r="AP398" s="6"/>
      <c r="AQ398" s="6"/>
      <c r="AR398" s="6"/>
      <c r="AS398" s="7">
        <f t="shared" si="33"/>
        <v>17450000</v>
      </c>
      <c r="AT398" s="7">
        <f t="shared" si="34"/>
        <v>0</v>
      </c>
      <c r="AU398" s="7">
        <v>0</v>
      </c>
      <c r="AV398" s="7">
        <v>0</v>
      </c>
      <c r="AW398" s="7">
        <v>0</v>
      </c>
      <c r="AX398" s="7">
        <v>0</v>
      </c>
      <c r="AY398" s="7">
        <v>0</v>
      </c>
      <c r="AZ398" s="7">
        <v>0</v>
      </c>
      <c r="BA398" s="7">
        <v>0</v>
      </c>
      <c r="BB398" s="7">
        <v>0</v>
      </c>
      <c r="BC398" s="7">
        <v>0</v>
      </c>
      <c r="BD398" s="7">
        <v>0</v>
      </c>
      <c r="BE398" s="7">
        <v>0</v>
      </c>
      <c r="BF398" s="7">
        <v>0</v>
      </c>
      <c r="BG398" s="7">
        <v>0</v>
      </c>
      <c r="BH398" s="7">
        <v>0</v>
      </c>
      <c r="BI398" s="7">
        <v>0</v>
      </c>
      <c r="BJ398" s="7">
        <v>0</v>
      </c>
      <c r="BK398" s="7">
        <v>0</v>
      </c>
      <c r="BL398" s="7">
        <v>0</v>
      </c>
      <c r="BM398" s="7">
        <v>0</v>
      </c>
      <c r="BN398" s="7">
        <v>0</v>
      </c>
      <c r="BO398" s="7">
        <v>0</v>
      </c>
    </row>
    <row r="399" spans="1:67" ht="168" x14ac:dyDescent="0.25">
      <c r="A399" s="5">
        <v>394</v>
      </c>
      <c r="B399" s="5">
        <v>394</v>
      </c>
      <c r="C399" s="19">
        <v>2499</v>
      </c>
      <c r="D399" s="20" t="s">
        <v>40</v>
      </c>
      <c r="E399" s="20" t="s">
        <v>377</v>
      </c>
      <c r="F399" s="20" t="s">
        <v>1109</v>
      </c>
      <c r="G399" s="20" t="s">
        <v>2053</v>
      </c>
      <c r="H399" s="6" t="s">
        <v>377</v>
      </c>
      <c r="I399" s="7">
        <f t="shared" si="30"/>
        <v>0</v>
      </c>
      <c r="J399" s="7">
        <f t="shared" si="31"/>
        <v>7000000</v>
      </c>
      <c r="K399" s="7">
        <f t="shared" si="32"/>
        <v>0</v>
      </c>
      <c r="L399" s="6">
        <v>18</v>
      </c>
      <c r="M399" s="20" t="s">
        <v>2667</v>
      </c>
      <c r="N399" s="6" t="s">
        <v>741</v>
      </c>
      <c r="O399" s="6" t="s">
        <v>1109</v>
      </c>
      <c r="P399" s="6" t="s">
        <v>1637</v>
      </c>
      <c r="Q399" s="6" t="s">
        <v>1274</v>
      </c>
      <c r="R399" s="6" t="s">
        <v>1638</v>
      </c>
      <c r="S399" s="6" t="s">
        <v>5486</v>
      </c>
      <c r="T399" s="6" t="s">
        <v>1911</v>
      </c>
      <c r="U399" s="6" t="s">
        <v>1947</v>
      </c>
      <c r="V399" s="6" t="s">
        <v>2062</v>
      </c>
      <c r="W399" s="6" t="s">
        <v>2198</v>
      </c>
      <c r="X399" s="7" t="s">
        <v>2053</v>
      </c>
      <c r="Y399" s="6"/>
      <c r="Z399" s="26">
        <v>7500000</v>
      </c>
      <c r="AA399" s="20" t="s">
        <v>2649</v>
      </c>
      <c r="AB399" s="6" t="s">
        <v>2530</v>
      </c>
      <c r="AC399" s="6"/>
      <c r="AD399" s="6"/>
      <c r="AE399" s="26">
        <v>7000000</v>
      </c>
      <c r="AF399" s="20" t="s">
        <v>6246</v>
      </c>
      <c r="AG399" s="27" t="s">
        <v>6247</v>
      </c>
      <c r="AH399" s="20" t="s">
        <v>6248</v>
      </c>
      <c r="AI399" s="26">
        <v>7000000</v>
      </c>
      <c r="AJ399" s="20" t="s">
        <v>6246</v>
      </c>
      <c r="AK399" s="27" t="s">
        <v>6247</v>
      </c>
      <c r="AL399" s="20" t="s">
        <v>6248</v>
      </c>
      <c r="AM399" s="7"/>
      <c r="AN399" s="7"/>
      <c r="AO399" s="7"/>
      <c r="AP399" s="6"/>
      <c r="AQ399" s="6"/>
      <c r="AR399" s="6"/>
      <c r="AS399" s="7">
        <f t="shared" si="33"/>
        <v>7000000</v>
      </c>
      <c r="AT399" s="7">
        <f t="shared" si="34"/>
        <v>0</v>
      </c>
      <c r="AU399" s="7">
        <v>0</v>
      </c>
      <c r="AV399" s="7">
        <v>0</v>
      </c>
      <c r="AW399" s="7">
        <v>0</v>
      </c>
      <c r="AX399" s="7">
        <v>0</v>
      </c>
      <c r="AY399" s="7">
        <v>0</v>
      </c>
      <c r="AZ399" s="7">
        <v>0</v>
      </c>
      <c r="BA399" s="7">
        <v>0</v>
      </c>
      <c r="BB399" s="7">
        <v>0</v>
      </c>
      <c r="BC399" s="7">
        <v>0</v>
      </c>
      <c r="BD399" s="7">
        <v>0</v>
      </c>
      <c r="BE399" s="7">
        <v>0</v>
      </c>
      <c r="BF399" s="7">
        <v>0</v>
      </c>
      <c r="BG399" s="7">
        <v>0</v>
      </c>
      <c r="BH399" s="7">
        <v>0</v>
      </c>
      <c r="BI399" s="7">
        <v>0</v>
      </c>
      <c r="BJ399" s="7">
        <v>0</v>
      </c>
      <c r="BK399" s="7">
        <v>0</v>
      </c>
      <c r="BL399" s="7">
        <v>0</v>
      </c>
      <c r="BM399" s="7">
        <v>0</v>
      </c>
      <c r="BN399" s="7">
        <v>0</v>
      </c>
      <c r="BO399" s="7">
        <v>0</v>
      </c>
    </row>
    <row r="400" spans="1:67" ht="132" x14ac:dyDescent="0.25">
      <c r="A400" s="5">
        <v>395</v>
      </c>
      <c r="B400" s="5">
        <v>395</v>
      </c>
      <c r="C400" s="19">
        <v>2504</v>
      </c>
      <c r="D400" s="20" t="s">
        <v>40</v>
      </c>
      <c r="E400" s="20" t="s">
        <v>378</v>
      </c>
      <c r="F400" s="20" t="s">
        <v>1110</v>
      </c>
      <c r="G400" s="20" t="s">
        <v>2053</v>
      </c>
      <c r="H400" s="6" t="s">
        <v>378</v>
      </c>
      <c r="I400" s="7">
        <f t="shared" si="30"/>
        <v>433000</v>
      </c>
      <c r="J400" s="7">
        <f t="shared" si="31"/>
        <v>86400</v>
      </c>
      <c r="K400" s="7">
        <f t="shared" si="32"/>
        <v>37411200000</v>
      </c>
      <c r="L400" s="6">
        <v>76</v>
      </c>
      <c r="M400" s="20" t="s">
        <v>2667</v>
      </c>
      <c r="N400" s="6" t="s">
        <v>742</v>
      </c>
      <c r="O400" s="6" t="s">
        <v>1110</v>
      </c>
      <c r="P400" s="6" t="s">
        <v>1639</v>
      </c>
      <c r="Q400" s="6" t="s">
        <v>1640</v>
      </c>
      <c r="R400" s="6" t="s">
        <v>1641</v>
      </c>
      <c r="S400" s="6" t="s">
        <v>5487</v>
      </c>
      <c r="T400" s="6" t="s">
        <v>1912</v>
      </c>
      <c r="U400" s="6" t="s">
        <v>1947</v>
      </c>
      <c r="V400" s="6" t="s">
        <v>2119</v>
      </c>
      <c r="W400" s="6" t="s">
        <v>2237</v>
      </c>
      <c r="X400" s="7" t="s">
        <v>2053</v>
      </c>
      <c r="Y400" s="6"/>
      <c r="Z400" s="26">
        <v>115000</v>
      </c>
      <c r="AA400" s="20" t="s">
        <v>2627</v>
      </c>
      <c r="AB400" s="6" t="s">
        <v>2531</v>
      </c>
      <c r="AC400" s="6"/>
      <c r="AD400" s="6"/>
      <c r="AE400" s="26">
        <v>86400</v>
      </c>
      <c r="AF400" s="20" t="s">
        <v>6480</v>
      </c>
      <c r="AG400" s="27" t="s">
        <v>6481</v>
      </c>
      <c r="AH400" s="20" t="s">
        <v>6482</v>
      </c>
      <c r="AI400" s="26">
        <v>86400</v>
      </c>
      <c r="AJ400" s="20" t="s">
        <v>6480</v>
      </c>
      <c r="AK400" s="27" t="s">
        <v>6481</v>
      </c>
      <c r="AL400" s="20" t="s">
        <v>6482</v>
      </c>
      <c r="AM400" s="7"/>
      <c r="AN400" s="7"/>
      <c r="AO400" s="7"/>
      <c r="AP400" s="6"/>
      <c r="AQ400" s="6"/>
      <c r="AR400" s="6"/>
      <c r="AS400" s="7">
        <f t="shared" si="33"/>
        <v>86400</v>
      </c>
      <c r="AT400" s="7">
        <f t="shared" si="34"/>
        <v>0</v>
      </c>
      <c r="AU400" s="7">
        <v>0</v>
      </c>
      <c r="AV400" s="7">
        <v>340000</v>
      </c>
      <c r="AW400" s="7">
        <v>10000</v>
      </c>
      <c r="AX400" s="7">
        <v>17000</v>
      </c>
      <c r="AY400" s="7">
        <v>0</v>
      </c>
      <c r="AZ400" s="7">
        <v>500</v>
      </c>
      <c r="BA400" s="7">
        <v>10000</v>
      </c>
      <c r="BB400" s="7">
        <v>0</v>
      </c>
      <c r="BC400" s="7">
        <v>20000</v>
      </c>
      <c r="BD400" s="7">
        <v>1000</v>
      </c>
      <c r="BE400" s="7">
        <v>3000</v>
      </c>
      <c r="BF400" s="7">
        <v>3000</v>
      </c>
      <c r="BG400" s="7">
        <v>5000</v>
      </c>
      <c r="BH400" s="7">
        <v>200</v>
      </c>
      <c r="BI400" s="7">
        <v>15000</v>
      </c>
      <c r="BJ400" s="7">
        <v>300</v>
      </c>
      <c r="BK400" s="7">
        <v>8000</v>
      </c>
      <c r="BL400" s="7">
        <v>0</v>
      </c>
      <c r="BM400" s="7">
        <v>0</v>
      </c>
      <c r="BN400" s="7">
        <v>0</v>
      </c>
      <c r="BO400" s="7">
        <v>0</v>
      </c>
    </row>
    <row r="401" spans="1:67" ht="36" x14ac:dyDescent="0.25">
      <c r="A401" s="5">
        <v>396</v>
      </c>
      <c r="B401" s="5">
        <v>396</v>
      </c>
      <c r="C401" s="19">
        <v>2505</v>
      </c>
      <c r="D401" s="20" t="s">
        <v>40</v>
      </c>
      <c r="E401" s="20" t="s">
        <v>379</v>
      </c>
      <c r="F401" s="20" t="s">
        <v>1111</v>
      </c>
      <c r="G401" s="20" t="s">
        <v>2246</v>
      </c>
      <c r="H401" s="6" t="s">
        <v>379</v>
      </c>
      <c r="I401" s="7">
        <f t="shared" si="30"/>
        <v>130</v>
      </c>
      <c r="J401" s="7">
        <f t="shared" si="31"/>
        <v>0</v>
      </c>
      <c r="K401" s="7">
        <f t="shared" si="32"/>
        <v>0</v>
      </c>
      <c r="L401" s="6">
        <v>22</v>
      </c>
      <c r="M401" s="20" t="s">
        <v>2667</v>
      </c>
      <c r="N401" s="6" t="s">
        <v>743</v>
      </c>
      <c r="O401" s="6" t="s">
        <v>1111</v>
      </c>
      <c r="P401" s="6" t="s">
        <v>1339</v>
      </c>
      <c r="Q401" s="6" t="s">
        <v>1340</v>
      </c>
      <c r="R401" s="6" t="s">
        <v>1341</v>
      </c>
      <c r="S401" s="6" t="s">
        <v>5488</v>
      </c>
      <c r="T401" s="6" t="s">
        <v>1768</v>
      </c>
      <c r="U401" s="6" t="s">
        <v>1946</v>
      </c>
      <c r="V401" s="6" t="s">
        <v>2041</v>
      </c>
      <c r="W401" s="6" t="s">
        <v>2184</v>
      </c>
      <c r="X401" s="7" t="s">
        <v>2246</v>
      </c>
      <c r="Y401" s="6"/>
      <c r="Z401" s="26">
        <v>720000</v>
      </c>
      <c r="AA401" s="20" t="s">
        <v>2597</v>
      </c>
      <c r="AB401" s="6" t="s">
        <v>2532</v>
      </c>
      <c r="AC401" s="6"/>
      <c r="AD401" s="6"/>
      <c r="AE401" s="26"/>
      <c r="AF401" s="20"/>
      <c r="AG401" s="27"/>
      <c r="AH401" s="20"/>
      <c r="AI401" s="26"/>
      <c r="AJ401" s="20"/>
      <c r="AK401" s="27"/>
      <c r="AL401" s="20"/>
      <c r="AM401" s="7"/>
      <c r="AN401" s="7"/>
      <c r="AO401" s="7"/>
      <c r="AP401" s="6"/>
      <c r="AQ401" s="6"/>
      <c r="AR401" s="6"/>
      <c r="AS401" s="7">
        <f t="shared" si="33"/>
        <v>0</v>
      </c>
      <c r="AT401" s="7">
        <f t="shared" si="34"/>
        <v>0</v>
      </c>
      <c r="AU401" s="7">
        <v>0</v>
      </c>
      <c r="AV401" s="7">
        <v>0</v>
      </c>
      <c r="AW401" s="7">
        <v>0</v>
      </c>
      <c r="AX401" s="7">
        <v>0</v>
      </c>
      <c r="AY401" s="7">
        <v>0</v>
      </c>
      <c r="AZ401" s="7">
        <v>0</v>
      </c>
      <c r="BA401" s="7">
        <v>10</v>
      </c>
      <c r="BB401" s="7">
        <v>0</v>
      </c>
      <c r="BC401" s="7">
        <v>100</v>
      </c>
      <c r="BD401" s="7">
        <v>0</v>
      </c>
      <c r="BE401" s="7">
        <v>0</v>
      </c>
      <c r="BF401" s="7">
        <v>0</v>
      </c>
      <c r="BG401" s="7">
        <v>0</v>
      </c>
      <c r="BH401" s="7">
        <v>0</v>
      </c>
      <c r="BI401" s="7">
        <v>0</v>
      </c>
      <c r="BJ401" s="7">
        <v>0</v>
      </c>
      <c r="BK401" s="7">
        <v>20</v>
      </c>
      <c r="BL401" s="7">
        <v>0</v>
      </c>
      <c r="BM401" s="7">
        <v>0</v>
      </c>
      <c r="BN401" s="7">
        <v>0</v>
      </c>
      <c r="BO401" s="7">
        <v>0</v>
      </c>
    </row>
    <row r="402" spans="1:67" ht="60" x14ac:dyDescent="0.25">
      <c r="A402" s="5">
        <v>397</v>
      </c>
      <c r="B402" s="5">
        <v>397</v>
      </c>
      <c r="C402" s="19">
        <v>2506</v>
      </c>
      <c r="D402" s="20" t="s">
        <v>40</v>
      </c>
      <c r="E402" s="20" t="s">
        <v>2837</v>
      </c>
      <c r="F402" s="20" t="s">
        <v>1112</v>
      </c>
      <c r="G402" s="20" t="s">
        <v>2246</v>
      </c>
      <c r="H402" s="6" t="s">
        <v>380</v>
      </c>
      <c r="I402" s="7">
        <f t="shared" si="30"/>
        <v>420</v>
      </c>
      <c r="J402" s="7">
        <f t="shared" si="31"/>
        <v>780875</v>
      </c>
      <c r="K402" s="7">
        <f t="shared" si="32"/>
        <v>327967500</v>
      </c>
      <c r="L402" s="6">
        <v>150</v>
      </c>
      <c r="M402" s="20" t="s">
        <v>2667</v>
      </c>
      <c r="N402" s="6" t="s">
        <v>744</v>
      </c>
      <c r="O402" s="6" t="s">
        <v>1112</v>
      </c>
      <c r="P402" s="6" t="s">
        <v>1218</v>
      </c>
      <c r="Q402" s="6" t="s">
        <v>1219</v>
      </c>
      <c r="R402" s="6" t="s">
        <v>1217</v>
      </c>
      <c r="S402" s="6" t="s">
        <v>5489</v>
      </c>
      <c r="T402" s="6" t="s">
        <v>1913</v>
      </c>
      <c r="U402" s="6" t="s">
        <v>1946</v>
      </c>
      <c r="V402" s="6" t="s">
        <v>2120</v>
      </c>
      <c r="W402" s="6" t="s">
        <v>2156</v>
      </c>
      <c r="X402" s="7" t="s">
        <v>2246</v>
      </c>
      <c r="Y402" s="6"/>
      <c r="Z402" s="26">
        <v>788383</v>
      </c>
      <c r="AA402" s="20" t="s">
        <v>2601</v>
      </c>
      <c r="AB402" s="6" t="s">
        <v>2533</v>
      </c>
      <c r="AC402" s="6"/>
      <c r="AD402" s="6"/>
      <c r="AE402" s="26">
        <v>750834</v>
      </c>
      <c r="AF402" s="20" t="s">
        <v>6366</v>
      </c>
      <c r="AG402" s="27" t="s">
        <v>6352</v>
      </c>
      <c r="AH402" s="20" t="s">
        <v>5082</v>
      </c>
      <c r="AI402" s="26">
        <v>780875</v>
      </c>
      <c r="AJ402" s="20" t="s">
        <v>6211</v>
      </c>
      <c r="AK402" s="27" t="s">
        <v>6212</v>
      </c>
      <c r="AL402" s="20" t="s">
        <v>6213</v>
      </c>
      <c r="AM402" s="7"/>
      <c r="AN402" s="7"/>
      <c r="AO402" s="7"/>
      <c r="AP402" s="6"/>
      <c r="AQ402" s="6"/>
      <c r="AR402" s="6"/>
      <c r="AS402" s="7">
        <f t="shared" si="33"/>
        <v>780875</v>
      </c>
      <c r="AT402" s="7">
        <f t="shared" si="34"/>
        <v>0</v>
      </c>
      <c r="AU402" s="7">
        <v>0</v>
      </c>
      <c r="AV402" s="7">
        <v>0</v>
      </c>
      <c r="AW402" s="7">
        <v>0</v>
      </c>
      <c r="AX402" s="7">
        <v>0</v>
      </c>
      <c r="AY402" s="7">
        <v>0</v>
      </c>
      <c r="AZ402" s="7">
        <v>0</v>
      </c>
      <c r="BA402" s="7">
        <v>90</v>
      </c>
      <c r="BB402" s="7">
        <v>200</v>
      </c>
      <c r="BC402" s="7">
        <v>100</v>
      </c>
      <c r="BD402" s="7">
        <v>0</v>
      </c>
      <c r="BE402" s="7">
        <v>0</v>
      </c>
      <c r="BF402" s="7">
        <v>0</v>
      </c>
      <c r="BG402" s="7">
        <v>10</v>
      </c>
      <c r="BH402" s="7">
        <v>0</v>
      </c>
      <c r="BI402" s="7">
        <v>0</v>
      </c>
      <c r="BJ402" s="7">
        <v>0</v>
      </c>
      <c r="BK402" s="7">
        <v>20</v>
      </c>
      <c r="BL402" s="7">
        <v>0</v>
      </c>
      <c r="BM402" s="7">
        <v>0</v>
      </c>
      <c r="BN402" s="7">
        <v>0</v>
      </c>
      <c r="BO402" s="7">
        <v>0</v>
      </c>
    </row>
    <row r="403" spans="1:67" ht="72" x14ac:dyDescent="0.25">
      <c r="A403" s="5">
        <v>398</v>
      </c>
      <c r="B403" s="5">
        <v>398</v>
      </c>
      <c r="C403" s="19">
        <v>2508</v>
      </c>
      <c r="D403" s="20">
        <v>1</v>
      </c>
      <c r="E403" s="20" t="s">
        <v>381</v>
      </c>
      <c r="F403" s="20" t="s">
        <v>1113</v>
      </c>
      <c r="G403" s="20" t="s">
        <v>2053</v>
      </c>
      <c r="H403" s="6" t="s">
        <v>381</v>
      </c>
      <c r="I403" s="7">
        <f t="shared" si="30"/>
        <v>20</v>
      </c>
      <c r="J403" s="7">
        <f t="shared" si="31"/>
        <v>5200000</v>
      </c>
      <c r="K403" s="7">
        <f t="shared" si="32"/>
        <v>104000000</v>
      </c>
      <c r="L403" s="6">
        <v>11</v>
      </c>
      <c r="M403" s="20" t="s">
        <v>2667</v>
      </c>
      <c r="N403" s="6" t="s">
        <v>6745</v>
      </c>
      <c r="O403" s="6" t="s">
        <v>6746</v>
      </c>
      <c r="P403" s="6" t="s">
        <v>1448</v>
      </c>
      <c r="Q403" s="6" t="s">
        <v>1205</v>
      </c>
      <c r="R403" s="6" t="s">
        <v>1449</v>
      </c>
      <c r="S403" s="6" t="s">
        <v>6747</v>
      </c>
      <c r="T403" s="6" t="s">
        <v>6727</v>
      </c>
      <c r="U403" s="6" t="s">
        <v>1947</v>
      </c>
      <c r="V403" s="6" t="s">
        <v>1995</v>
      </c>
      <c r="W403" s="6" t="s">
        <v>2160</v>
      </c>
      <c r="X403" s="7" t="s">
        <v>2053</v>
      </c>
      <c r="Y403" s="6"/>
      <c r="Z403" s="26">
        <v>7152969</v>
      </c>
      <c r="AA403" s="20" t="s">
        <v>2597</v>
      </c>
      <c r="AB403" s="6" t="s">
        <v>2534</v>
      </c>
      <c r="AC403" s="6"/>
      <c r="AD403" s="6"/>
      <c r="AE403" s="26"/>
      <c r="AF403" s="20"/>
      <c r="AG403" s="27"/>
      <c r="AH403" s="20"/>
      <c r="AI403" s="26"/>
      <c r="AJ403" s="20"/>
      <c r="AK403" s="27"/>
      <c r="AL403" s="20"/>
      <c r="AM403" s="7">
        <v>5200000</v>
      </c>
      <c r="AN403" s="7"/>
      <c r="AO403" s="7"/>
      <c r="AP403" s="6" t="s">
        <v>6751</v>
      </c>
      <c r="AQ403" s="6"/>
      <c r="AR403" s="6"/>
      <c r="AS403" s="7">
        <f t="shared" si="33"/>
        <v>0</v>
      </c>
      <c r="AT403" s="7">
        <f t="shared" si="34"/>
        <v>5200000</v>
      </c>
      <c r="AU403" s="7">
        <v>0</v>
      </c>
      <c r="AV403" s="7">
        <v>0</v>
      </c>
      <c r="AW403" s="7">
        <v>0</v>
      </c>
      <c r="AX403" s="7">
        <v>0</v>
      </c>
      <c r="AY403" s="7">
        <v>0</v>
      </c>
      <c r="AZ403" s="7">
        <v>0</v>
      </c>
      <c r="BA403" s="7">
        <v>0</v>
      </c>
      <c r="BB403" s="7">
        <v>20</v>
      </c>
      <c r="BC403" s="7">
        <v>0</v>
      </c>
      <c r="BD403" s="7">
        <v>0</v>
      </c>
      <c r="BE403" s="7">
        <v>0</v>
      </c>
      <c r="BF403" s="7">
        <v>0</v>
      </c>
      <c r="BG403" s="7">
        <v>0</v>
      </c>
      <c r="BH403" s="7">
        <v>0</v>
      </c>
      <c r="BI403" s="7">
        <v>0</v>
      </c>
      <c r="BJ403" s="7">
        <v>0</v>
      </c>
      <c r="BK403" s="7">
        <v>0</v>
      </c>
      <c r="BL403" s="7">
        <v>0</v>
      </c>
      <c r="BM403" s="7">
        <v>0</v>
      </c>
      <c r="BN403" s="7">
        <v>0</v>
      </c>
      <c r="BO403" s="7">
        <v>0</v>
      </c>
    </row>
    <row r="404" spans="1:67" ht="36" x14ac:dyDescent="0.25">
      <c r="A404" s="5">
        <v>399</v>
      </c>
      <c r="B404" s="5">
        <v>399</v>
      </c>
      <c r="C404" s="19">
        <v>2509</v>
      </c>
      <c r="D404" s="20" t="s">
        <v>40</v>
      </c>
      <c r="E404" s="20" t="s">
        <v>382</v>
      </c>
      <c r="F404" s="20" t="s">
        <v>1114</v>
      </c>
      <c r="G404" s="20" t="s">
        <v>2053</v>
      </c>
      <c r="H404" s="6" t="s">
        <v>382</v>
      </c>
      <c r="I404" s="7">
        <f t="shared" si="30"/>
        <v>319000</v>
      </c>
      <c r="J404" s="7">
        <f t="shared" si="31"/>
        <v>0</v>
      </c>
      <c r="K404" s="7">
        <f t="shared" si="32"/>
        <v>0</v>
      </c>
      <c r="L404" s="6">
        <v>171</v>
      </c>
      <c r="M404" s="20" t="s">
        <v>2667</v>
      </c>
      <c r="N404" s="6" t="s">
        <v>382</v>
      </c>
      <c r="O404" s="6" t="s">
        <v>1114</v>
      </c>
      <c r="P404" s="6" t="s">
        <v>1642</v>
      </c>
      <c r="Q404" s="6" t="s">
        <v>1409</v>
      </c>
      <c r="R404" s="6" t="s">
        <v>1643</v>
      </c>
      <c r="S404" s="6" t="s">
        <v>5490</v>
      </c>
      <c r="T404" s="6" t="s">
        <v>1914</v>
      </c>
      <c r="U404" s="6" t="s">
        <v>1949</v>
      </c>
      <c r="V404" s="6" t="s">
        <v>2121</v>
      </c>
      <c r="W404" s="6" t="s">
        <v>2234</v>
      </c>
      <c r="X404" s="7" t="s">
        <v>2053</v>
      </c>
      <c r="Y404" s="6"/>
      <c r="Z404" s="26">
        <v>800</v>
      </c>
      <c r="AA404" s="20" t="s">
        <v>2597</v>
      </c>
      <c r="AB404" s="6" t="s">
        <v>2378</v>
      </c>
      <c r="AC404" s="6"/>
      <c r="AD404" s="6"/>
      <c r="AE404" s="26"/>
      <c r="AF404" s="20"/>
      <c r="AG404" s="27"/>
      <c r="AH404" s="20"/>
      <c r="AI404" s="26"/>
      <c r="AJ404" s="20"/>
      <c r="AK404" s="27"/>
      <c r="AL404" s="20"/>
      <c r="AM404" s="7"/>
      <c r="AN404" s="7"/>
      <c r="AO404" s="7"/>
      <c r="AP404" s="6"/>
      <c r="AQ404" s="6"/>
      <c r="AR404" s="6"/>
      <c r="AS404" s="7">
        <f t="shared" si="33"/>
        <v>0</v>
      </c>
      <c r="AT404" s="7">
        <f t="shared" si="34"/>
        <v>0</v>
      </c>
      <c r="AU404" s="7">
        <v>0</v>
      </c>
      <c r="AV404" s="7">
        <v>200000</v>
      </c>
      <c r="AW404" s="7">
        <v>0</v>
      </c>
      <c r="AX404" s="7">
        <v>70000</v>
      </c>
      <c r="AY404" s="7">
        <v>0</v>
      </c>
      <c r="AZ404" s="7">
        <v>0</v>
      </c>
      <c r="BA404" s="7">
        <v>0</v>
      </c>
      <c r="BB404" s="7">
        <v>0</v>
      </c>
      <c r="BC404" s="7">
        <v>0</v>
      </c>
      <c r="BD404" s="7">
        <v>4000</v>
      </c>
      <c r="BE404" s="7">
        <v>5000</v>
      </c>
      <c r="BF404" s="7">
        <v>0</v>
      </c>
      <c r="BG404" s="7">
        <v>0</v>
      </c>
      <c r="BH404" s="7">
        <v>0</v>
      </c>
      <c r="BI404" s="7">
        <v>30000</v>
      </c>
      <c r="BJ404" s="7">
        <v>4000</v>
      </c>
      <c r="BK404" s="7">
        <v>6000</v>
      </c>
      <c r="BL404" s="7">
        <v>0</v>
      </c>
      <c r="BM404" s="7">
        <v>0</v>
      </c>
      <c r="BN404" s="7">
        <v>0</v>
      </c>
      <c r="BO404" s="7">
        <v>0</v>
      </c>
    </row>
    <row r="405" spans="1:67" ht="120" x14ac:dyDescent="0.25">
      <c r="A405" s="5">
        <v>400</v>
      </c>
      <c r="B405" s="5">
        <v>400</v>
      </c>
      <c r="C405" s="19">
        <v>2513</v>
      </c>
      <c r="D405" s="20" t="s">
        <v>40</v>
      </c>
      <c r="E405" s="20" t="s">
        <v>383</v>
      </c>
      <c r="F405" s="20" t="s">
        <v>1115</v>
      </c>
      <c r="G405" s="20" t="s">
        <v>2246</v>
      </c>
      <c r="H405" s="6" t="s">
        <v>383</v>
      </c>
      <c r="I405" s="7">
        <f t="shared" si="30"/>
        <v>300</v>
      </c>
      <c r="J405" s="7">
        <f t="shared" si="31"/>
        <v>84000</v>
      </c>
      <c r="K405" s="7">
        <f t="shared" si="32"/>
        <v>25200000</v>
      </c>
      <c r="L405" s="6">
        <v>30</v>
      </c>
      <c r="M405" s="20" t="s">
        <v>2667</v>
      </c>
      <c r="N405" s="6" t="s">
        <v>745</v>
      </c>
      <c r="O405" s="6" t="s">
        <v>1115</v>
      </c>
      <c r="P405" s="6" t="s">
        <v>1644</v>
      </c>
      <c r="Q405" s="6" t="s">
        <v>1216</v>
      </c>
      <c r="R405" s="6" t="s">
        <v>1224</v>
      </c>
      <c r="S405" s="6" t="s">
        <v>5491</v>
      </c>
      <c r="T405" s="6" t="s">
        <v>1915</v>
      </c>
      <c r="U405" s="6" t="s">
        <v>1948</v>
      </c>
      <c r="V405" s="6" t="s">
        <v>2122</v>
      </c>
      <c r="W405" s="6" t="s">
        <v>2157</v>
      </c>
      <c r="X405" s="7" t="s">
        <v>2246</v>
      </c>
      <c r="Y405" s="6"/>
      <c r="Z405" s="26">
        <v>160420</v>
      </c>
      <c r="AA405" s="20" t="s">
        <v>2603</v>
      </c>
      <c r="AB405" s="6" t="s">
        <v>2535</v>
      </c>
      <c r="AC405" s="6"/>
      <c r="AD405" s="6"/>
      <c r="AE405" s="26">
        <v>84000</v>
      </c>
      <c r="AF405" s="20" t="s">
        <v>6483</v>
      </c>
      <c r="AG405" s="27" t="s">
        <v>6484</v>
      </c>
      <c r="AH405" s="20" t="s">
        <v>6485</v>
      </c>
      <c r="AI405" s="26">
        <v>84000</v>
      </c>
      <c r="AJ405" s="20" t="s">
        <v>6483</v>
      </c>
      <c r="AK405" s="27" t="s">
        <v>6484</v>
      </c>
      <c r="AL405" s="20" t="s">
        <v>6485</v>
      </c>
      <c r="AM405" s="7"/>
      <c r="AN405" s="7"/>
      <c r="AO405" s="7"/>
      <c r="AP405" s="6"/>
      <c r="AQ405" s="6"/>
      <c r="AR405" s="6"/>
      <c r="AS405" s="7">
        <f t="shared" si="33"/>
        <v>84000</v>
      </c>
      <c r="AT405" s="7">
        <f t="shared" si="34"/>
        <v>0</v>
      </c>
      <c r="AU405" s="7">
        <v>100</v>
      </c>
      <c r="AV405" s="7">
        <v>0</v>
      </c>
      <c r="AW405" s="7">
        <v>0</v>
      </c>
      <c r="AX405" s="7">
        <v>0</v>
      </c>
      <c r="AY405" s="7">
        <v>0</v>
      </c>
      <c r="AZ405" s="7">
        <v>0</v>
      </c>
      <c r="BA405" s="7">
        <v>100</v>
      </c>
      <c r="BB405" s="7">
        <v>0</v>
      </c>
      <c r="BC405" s="7">
        <v>0</v>
      </c>
      <c r="BD405" s="7">
        <v>0</v>
      </c>
      <c r="BE405" s="7">
        <v>0</v>
      </c>
      <c r="BF405" s="7">
        <v>0</v>
      </c>
      <c r="BG405" s="7">
        <v>0</v>
      </c>
      <c r="BH405" s="7">
        <v>0</v>
      </c>
      <c r="BI405" s="7">
        <v>0</v>
      </c>
      <c r="BJ405" s="7">
        <v>0</v>
      </c>
      <c r="BK405" s="7">
        <v>100</v>
      </c>
      <c r="BL405" s="7">
        <v>0</v>
      </c>
      <c r="BM405" s="7">
        <v>0</v>
      </c>
      <c r="BN405" s="7">
        <v>0</v>
      </c>
      <c r="BO405" s="7">
        <v>0</v>
      </c>
    </row>
    <row r="406" spans="1:67" ht="132" x14ac:dyDescent="0.25">
      <c r="A406" s="5">
        <v>401</v>
      </c>
      <c r="B406" s="5">
        <v>401</v>
      </c>
      <c r="C406" s="19">
        <v>2514</v>
      </c>
      <c r="D406" s="20" t="s">
        <v>40</v>
      </c>
      <c r="E406" s="20" t="s">
        <v>384</v>
      </c>
      <c r="F406" s="20" t="s">
        <v>1116</v>
      </c>
      <c r="G406" s="20" t="s">
        <v>2246</v>
      </c>
      <c r="H406" s="6" t="s">
        <v>384</v>
      </c>
      <c r="I406" s="7">
        <f t="shared" si="30"/>
        <v>1600</v>
      </c>
      <c r="J406" s="7">
        <f t="shared" si="31"/>
        <v>136500</v>
      </c>
      <c r="K406" s="7">
        <f t="shared" si="32"/>
        <v>218400000</v>
      </c>
      <c r="L406" s="6">
        <v>30</v>
      </c>
      <c r="M406" s="20" t="s">
        <v>2667</v>
      </c>
      <c r="N406" s="6" t="s">
        <v>746</v>
      </c>
      <c r="O406" s="6" t="s">
        <v>1116</v>
      </c>
      <c r="P406" s="6" t="s">
        <v>1644</v>
      </c>
      <c r="Q406" s="6" t="s">
        <v>1216</v>
      </c>
      <c r="R406" s="6" t="s">
        <v>1224</v>
      </c>
      <c r="S406" s="6" t="s">
        <v>5492</v>
      </c>
      <c r="T406" s="6" t="s">
        <v>1915</v>
      </c>
      <c r="U406" s="6" t="s">
        <v>1948</v>
      </c>
      <c r="V406" s="6" t="s">
        <v>1969</v>
      </c>
      <c r="W406" s="6" t="s">
        <v>2157</v>
      </c>
      <c r="X406" s="7" t="s">
        <v>2246</v>
      </c>
      <c r="Y406" s="6"/>
      <c r="Z406" s="26">
        <v>208547</v>
      </c>
      <c r="AA406" s="20" t="s">
        <v>2603</v>
      </c>
      <c r="AB406" s="6" t="s">
        <v>2536</v>
      </c>
      <c r="AC406" s="6"/>
      <c r="AD406" s="6"/>
      <c r="AE406" s="26">
        <v>136500</v>
      </c>
      <c r="AF406" s="20" t="s">
        <v>6486</v>
      </c>
      <c r="AG406" s="27" t="s">
        <v>6487</v>
      </c>
      <c r="AH406" s="20" t="s">
        <v>5065</v>
      </c>
      <c r="AI406" s="26">
        <v>136500</v>
      </c>
      <c r="AJ406" s="20" t="s">
        <v>6486</v>
      </c>
      <c r="AK406" s="27" t="s">
        <v>6487</v>
      </c>
      <c r="AL406" s="20" t="s">
        <v>5065</v>
      </c>
      <c r="AM406" s="7"/>
      <c r="AN406" s="7"/>
      <c r="AO406" s="7"/>
      <c r="AP406" s="6"/>
      <c r="AQ406" s="6"/>
      <c r="AR406" s="6"/>
      <c r="AS406" s="7">
        <f t="shared" si="33"/>
        <v>136500</v>
      </c>
      <c r="AT406" s="7">
        <f t="shared" si="34"/>
        <v>0</v>
      </c>
      <c r="AU406" s="7">
        <v>1500</v>
      </c>
      <c r="AV406" s="7">
        <v>0</v>
      </c>
      <c r="AW406" s="7">
        <v>0</v>
      </c>
      <c r="AX406" s="7">
        <v>0</v>
      </c>
      <c r="AY406" s="7">
        <v>0</v>
      </c>
      <c r="AZ406" s="7">
        <v>0</v>
      </c>
      <c r="BA406" s="7">
        <v>0</v>
      </c>
      <c r="BB406" s="7">
        <v>0</v>
      </c>
      <c r="BC406" s="7">
        <v>0</v>
      </c>
      <c r="BD406" s="7">
        <v>0</v>
      </c>
      <c r="BE406" s="7">
        <v>0</v>
      </c>
      <c r="BF406" s="7">
        <v>0</v>
      </c>
      <c r="BG406" s="7">
        <v>0</v>
      </c>
      <c r="BH406" s="7">
        <v>0</v>
      </c>
      <c r="BI406" s="7">
        <v>0</v>
      </c>
      <c r="BJ406" s="7">
        <v>0</v>
      </c>
      <c r="BK406" s="7">
        <v>100</v>
      </c>
      <c r="BL406" s="7">
        <v>0</v>
      </c>
      <c r="BM406" s="7">
        <v>0</v>
      </c>
      <c r="BN406" s="7">
        <v>0</v>
      </c>
      <c r="BO406" s="7">
        <v>0</v>
      </c>
    </row>
    <row r="407" spans="1:67" ht="96" x14ac:dyDescent="0.25">
      <c r="A407" s="5">
        <v>402</v>
      </c>
      <c r="B407" s="5">
        <v>402</v>
      </c>
      <c r="C407" s="19">
        <v>2523</v>
      </c>
      <c r="D407" s="20" t="s">
        <v>40</v>
      </c>
      <c r="E407" s="20" t="s">
        <v>385</v>
      </c>
      <c r="F407" s="20" t="s">
        <v>1117</v>
      </c>
      <c r="G407" s="20" t="s">
        <v>2053</v>
      </c>
      <c r="H407" s="6" t="s">
        <v>385</v>
      </c>
      <c r="I407" s="7">
        <f t="shared" si="30"/>
        <v>33580</v>
      </c>
      <c r="J407" s="7">
        <f t="shared" si="31"/>
        <v>12180</v>
      </c>
      <c r="K407" s="7">
        <f t="shared" si="32"/>
        <v>409004400</v>
      </c>
      <c r="L407" s="6">
        <v>69</v>
      </c>
      <c r="M407" s="20" t="s">
        <v>2667</v>
      </c>
      <c r="N407" s="6" t="s">
        <v>747</v>
      </c>
      <c r="O407" s="6" t="s">
        <v>1117</v>
      </c>
      <c r="P407" s="6" t="s">
        <v>1645</v>
      </c>
      <c r="Q407" s="6" t="s">
        <v>1265</v>
      </c>
      <c r="R407" s="6" t="s">
        <v>1646</v>
      </c>
      <c r="S407" s="6" t="s">
        <v>5493</v>
      </c>
      <c r="T407" s="6" t="s">
        <v>1916</v>
      </c>
      <c r="U407" s="6" t="s">
        <v>1945</v>
      </c>
      <c r="V407" s="6" t="s">
        <v>2123</v>
      </c>
      <c r="W407" s="6" t="s">
        <v>2238</v>
      </c>
      <c r="X407" s="7" t="s">
        <v>2053</v>
      </c>
      <c r="Y407" s="6"/>
      <c r="Z407" s="26">
        <v>16000</v>
      </c>
      <c r="AA407" s="20" t="s">
        <v>2611</v>
      </c>
      <c r="AB407" s="6" t="s">
        <v>2537</v>
      </c>
      <c r="AC407" s="6"/>
      <c r="AD407" s="6"/>
      <c r="AE407" s="26">
        <v>11970</v>
      </c>
      <c r="AF407" s="20" t="s">
        <v>6488</v>
      </c>
      <c r="AG407" s="27" t="s">
        <v>6489</v>
      </c>
      <c r="AH407" s="20" t="s">
        <v>6430</v>
      </c>
      <c r="AI407" s="26">
        <v>12180</v>
      </c>
      <c r="AJ407" s="20" t="s">
        <v>6231</v>
      </c>
      <c r="AK407" s="27" t="s">
        <v>6237</v>
      </c>
      <c r="AL407" s="20" t="s">
        <v>6233</v>
      </c>
      <c r="AM407" s="7"/>
      <c r="AN407" s="7"/>
      <c r="AO407" s="7"/>
      <c r="AP407" s="6"/>
      <c r="AQ407" s="6"/>
      <c r="AR407" s="6"/>
      <c r="AS407" s="7">
        <f t="shared" si="33"/>
        <v>12180</v>
      </c>
      <c r="AT407" s="7">
        <f t="shared" si="34"/>
        <v>0</v>
      </c>
      <c r="AU407" s="7">
        <v>0</v>
      </c>
      <c r="AV407" s="7">
        <v>6000</v>
      </c>
      <c r="AW407" s="7">
        <v>0</v>
      </c>
      <c r="AX407" s="7">
        <v>8000</v>
      </c>
      <c r="AY407" s="7">
        <v>1500</v>
      </c>
      <c r="AZ407" s="7">
        <v>30</v>
      </c>
      <c r="BA407" s="7">
        <v>2000</v>
      </c>
      <c r="BB407" s="7">
        <v>8000</v>
      </c>
      <c r="BC407" s="7">
        <v>300</v>
      </c>
      <c r="BD407" s="7">
        <v>300</v>
      </c>
      <c r="BE407" s="7">
        <v>200</v>
      </c>
      <c r="BF407" s="7">
        <v>1500</v>
      </c>
      <c r="BG407" s="7">
        <v>500</v>
      </c>
      <c r="BH407" s="7">
        <v>50</v>
      </c>
      <c r="BI407" s="7">
        <v>2700</v>
      </c>
      <c r="BJ407" s="7">
        <v>1500</v>
      </c>
      <c r="BK407" s="7">
        <v>1000</v>
      </c>
      <c r="BL407" s="7">
        <v>0</v>
      </c>
      <c r="BM407" s="7">
        <v>0</v>
      </c>
      <c r="BN407" s="7">
        <v>0</v>
      </c>
      <c r="BO407" s="7">
        <v>0</v>
      </c>
    </row>
    <row r="408" spans="1:67" ht="96" x14ac:dyDescent="0.25">
      <c r="A408" s="5">
        <v>403</v>
      </c>
      <c r="B408" s="5">
        <v>403</v>
      </c>
      <c r="C408" s="19">
        <v>2539</v>
      </c>
      <c r="D408" s="20" t="s">
        <v>40</v>
      </c>
      <c r="E408" s="20" t="s">
        <v>386</v>
      </c>
      <c r="F408" s="20" t="s">
        <v>1118</v>
      </c>
      <c r="G408" s="20" t="s">
        <v>2246</v>
      </c>
      <c r="H408" s="6" t="s">
        <v>386</v>
      </c>
      <c r="I408" s="7">
        <f t="shared" si="30"/>
        <v>240</v>
      </c>
      <c r="J408" s="7">
        <f t="shared" si="31"/>
        <v>456000</v>
      </c>
      <c r="K408" s="7">
        <f t="shared" si="32"/>
        <v>109440000</v>
      </c>
      <c r="L408" s="6">
        <v>150</v>
      </c>
      <c r="M408" s="20" t="s">
        <v>2665</v>
      </c>
      <c r="N408" s="6" t="s">
        <v>748</v>
      </c>
      <c r="O408" s="6" t="s">
        <v>1118</v>
      </c>
      <c r="P408" s="6" t="s">
        <v>1647</v>
      </c>
      <c r="Q408" s="6" t="s">
        <v>1240</v>
      </c>
      <c r="R408" s="6" t="s">
        <v>1648</v>
      </c>
      <c r="S408" s="6" t="s">
        <v>5494</v>
      </c>
      <c r="T408" s="6" t="s">
        <v>1917</v>
      </c>
      <c r="U408" s="6" t="s">
        <v>1948</v>
      </c>
      <c r="V408" s="6" t="s">
        <v>1973</v>
      </c>
      <c r="W408" s="6" t="s">
        <v>2156</v>
      </c>
      <c r="X408" s="7" t="s">
        <v>2246</v>
      </c>
      <c r="Y408" s="6"/>
      <c r="Z408" s="26">
        <v>456167</v>
      </c>
      <c r="AA408" s="20" t="s">
        <v>2601</v>
      </c>
      <c r="AB408" s="6" t="s">
        <v>2538</v>
      </c>
      <c r="AC408" s="6"/>
      <c r="AD408" s="6"/>
      <c r="AE408" s="26">
        <v>428000</v>
      </c>
      <c r="AF408" s="20" t="s">
        <v>6490</v>
      </c>
      <c r="AG408" s="27" t="s">
        <v>6491</v>
      </c>
      <c r="AH408" s="20" t="s">
        <v>6471</v>
      </c>
      <c r="AI408" s="26">
        <v>456000</v>
      </c>
      <c r="AJ408" s="20" t="s">
        <v>6308</v>
      </c>
      <c r="AK408" s="27" t="s">
        <v>6309</v>
      </c>
      <c r="AL408" s="20" t="s">
        <v>6310</v>
      </c>
      <c r="AM408" s="7"/>
      <c r="AN408" s="7"/>
      <c r="AO408" s="7"/>
      <c r="AP408" s="6"/>
      <c r="AQ408" s="6"/>
      <c r="AR408" s="6"/>
      <c r="AS408" s="7">
        <f t="shared" si="33"/>
        <v>456000</v>
      </c>
      <c r="AT408" s="7">
        <f t="shared" si="34"/>
        <v>0</v>
      </c>
      <c r="AU408" s="7">
        <v>0</v>
      </c>
      <c r="AV408" s="7">
        <v>0</v>
      </c>
      <c r="AW408" s="7">
        <v>0</v>
      </c>
      <c r="AX408" s="7">
        <v>0</v>
      </c>
      <c r="AY408" s="7">
        <v>0</v>
      </c>
      <c r="AZ408" s="7">
        <v>0</v>
      </c>
      <c r="BA408" s="7">
        <v>80</v>
      </c>
      <c r="BB408" s="7">
        <v>100</v>
      </c>
      <c r="BC408" s="7">
        <v>0</v>
      </c>
      <c r="BD408" s="7">
        <v>0</v>
      </c>
      <c r="BE408" s="7">
        <v>0</v>
      </c>
      <c r="BF408" s="7">
        <v>0</v>
      </c>
      <c r="BG408" s="7">
        <v>0</v>
      </c>
      <c r="BH408" s="7">
        <v>0</v>
      </c>
      <c r="BI408" s="7">
        <v>0</v>
      </c>
      <c r="BJ408" s="7">
        <v>0</v>
      </c>
      <c r="BK408" s="7">
        <v>60</v>
      </c>
      <c r="BL408" s="7">
        <v>0</v>
      </c>
      <c r="BM408" s="7">
        <v>0</v>
      </c>
      <c r="BN408" s="7">
        <v>0</v>
      </c>
      <c r="BO408" s="7">
        <v>0</v>
      </c>
    </row>
    <row r="409" spans="1:67" ht="168" x14ac:dyDescent="0.25">
      <c r="A409" s="5">
        <v>404</v>
      </c>
      <c r="B409" s="5">
        <v>404</v>
      </c>
      <c r="C409" s="19">
        <v>2541</v>
      </c>
      <c r="D409" s="20" t="s">
        <v>40</v>
      </c>
      <c r="E409" s="20" t="s">
        <v>387</v>
      </c>
      <c r="F409" s="20" t="s">
        <v>1119</v>
      </c>
      <c r="G409" s="20" t="s">
        <v>2246</v>
      </c>
      <c r="H409" s="6" t="s">
        <v>387</v>
      </c>
      <c r="I409" s="7">
        <f t="shared" si="30"/>
        <v>10</v>
      </c>
      <c r="J409" s="7">
        <f t="shared" si="31"/>
        <v>0</v>
      </c>
      <c r="K409" s="7">
        <f t="shared" si="32"/>
        <v>0</v>
      </c>
      <c r="L409" s="6">
        <v>139</v>
      </c>
      <c r="M409" s="20" t="s">
        <v>2667</v>
      </c>
      <c r="N409" s="6" t="s">
        <v>749</v>
      </c>
      <c r="O409" s="6" t="s">
        <v>1119</v>
      </c>
      <c r="P409" s="6" t="s">
        <v>1649</v>
      </c>
      <c r="Q409" s="6" t="s">
        <v>1650</v>
      </c>
      <c r="R409" s="6" t="s">
        <v>1651</v>
      </c>
      <c r="S409" s="6" t="s">
        <v>5495</v>
      </c>
      <c r="T409" s="6" t="s">
        <v>1918</v>
      </c>
      <c r="U409" s="6" t="s">
        <v>1946</v>
      </c>
      <c r="V409" s="6" t="s">
        <v>2124</v>
      </c>
      <c r="W409" s="6" t="s">
        <v>2197</v>
      </c>
      <c r="X409" s="7" t="s">
        <v>2246</v>
      </c>
      <c r="Y409" s="6"/>
      <c r="Z409" s="26">
        <v>13130000</v>
      </c>
      <c r="AA409" s="20" t="s">
        <v>2606</v>
      </c>
      <c r="AB409" s="6" t="s">
        <v>2539</v>
      </c>
      <c r="AC409" s="6"/>
      <c r="AD409" s="6"/>
      <c r="AE409" s="26"/>
      <c r="AF409" s="20"/>
      <c r="AG409" s="27"/>
      <c r="AH409" s="20"/>
      <c r="AI409" s="26"/>
      <c r="AJ409" s="20"/>
      <c r="AK409" s="27"/>
      <c r="AL409" s="20"/>
      <c r="AM409" s="7"/>
      <c r="AN409" s="7"/>
      <c r="AO409" s="7"/>
      <c r="AP409" s="6"/>
      <c r="AQ409" s="6"/>
      <c r="AR409" s="6"/>
      <c r="AS409" s="7">
        <f t="shared" si="33"/>
        <v>0</v>
      </c>
      <c r="AT409" s="7">
        <f t="shared" si="34"/>
        <v>0</v>
      </c>
      <c r="AU409" s="7">
        <v>0</v>
      </c>
      <c r="AV409" s="7">
        <v>0</v>
      </c>
      <c r="AW409" s="7">
        <v>0</v>
      </c>
      <c r="AX409" s="7">
        <v>0</v>
      </c>
      <c r="AY409" s="7">
        <v>0</v>
      </c>
      <c r="AZ409" s="7">
        <v>0</v>
      </c>
      <c r="BA409" s="7">
        <v>0</v>
      </c>
      <c r="BB409" s="7">
        <v>10</v>
      </c>
      <c r="BC409" s="7">
        <v>0</v>
      </c>
      <c r="BD409" s="7">
        <v>0</v>
      </c>
      <c r="BE409" s="7">
        <v>0</v>
      </c>
      <c r="BF409" s="7">
        <v>0</v>
      </c>
      <c r="BG409" s="7">
        <v>0</v>
      </c>
      <c r="BH409" s="7">
        <v>0</v>
      </c>
      <c r="BI409" s="7">
        <v>0</v>
      </c>
      <c r="BJ409" s="7">
        <v>0</v>
      </c>
      <c r="BK409" s="7">
        <v>0</v>
      </c>
      <c r="BL409" s="7">
        <v>0</v>
      </c>
      <c r="BM409" s="7">
        <v>0</v>
      </c>
      <c r="BN409" s="7">
        <v>0</v>
      </c>
      <c r="BO409" s="7">
        <v>0</v>
      </c>
    </row>
    <row r="410" spans="1:67" ht="36" x14ac:dyDescent="0.25">
      <c r="A410" s="5">
        <v>405</v>
      </c>
      <c r="B410" s="5">
        <v>405</v>
      </c>
      <c r="C410" s="19">
        <v>2544</v>
      </c>
      <c r="D410" s="20" t="s">
        <v>40</v>
      </c>
      <c r="E410" s="20" t="s">
        <v>388</v>
      </c>
      <c r="F410" s="20" t="s">
        <v>6179</v>
      </c>
      <c r="G410" s="20" t="s">
        <v>2053</v>
      </c>
      <c r="H410" s="6" t="s">
        <v>388</v>
      </c>
      <c r="I410" s="7">
        <f t="shared" si="30"/>
        <v>120</v>
      </c>
      <c r="J410" s="7">
        <f t="shared" si="31"/>
        <v>0</v>
      </c>
      <c r="K410" s="7">
        <f t="shared" si="32"/>
        <v>0</v>
      </c>
      <c r="L410" s="6">
        <v>171</v>
      </c>
      <c r="M410" s="20" t="s">
        <v>2667</v>
      </c>
      <c r="N410" s="6" t="s">
        <v>750</v>
      </c>
      <c r="O410" s="6" t="s">
        <v>1120</v>
      </c>
      <c r="P410" s="6" t="s">
        <v>1634</v>
      </c>
      <c r="Q410" s="6" t="s">
        <v>1409</v>
      </c>
      <c r="R410" s="6" t="s">
        <v>1635</v>
      </c>
      <c r="S410" s="6" t="s">
        <v>5496</v>
      </c>
      <c r="T410" s="6" t="s">
        <v>1909</v>
      </c>
      <c r="U410" s="6" t="s">
        <v>1947</v>
      </c>
      <c r="V410" s="6" t="s">
        <v>2125</v>
      </c>
      <c r="W410" s="6" t="s">
        <v>2234</v>
      </c>
      <c r="X410" s="7" t="s">
        <v>2053</v>
      </c>
      <c r="Y410" s="6"/>
      <c r="Z410" s="26">
        <v>25000</v>
      </c>
      <c r="AA410" s="20" t="s">
        <v>2615</v>
      </c>
      <c r="AB410" s="6" t="s">
        <v>2378</v>
      </c>
      <c r="AC410" s="6"/>
      <c r="AD410" s="6"/>
      <c r="AE410" s="26"/>
      <c r="AF410" s="20"/>
      <c r="AG410" s="27"/>
      <c r="AH410" s="20"/>
      <c r="AI410" s="26"/>
      <c r="AJ410" s="20"/>
      <c r="AK410" s="27"/>
      <c r="AL410" s="20"/>
      <c r="AM410" s="7"/>
      <c r="AN410" s="7"/>
      <c r="AO410" s="7"/>
      <c r="AP410" s="6"/>
      <c r="AQ410" s="6"/>
      <c r="AR410" s="6"/>
      <c r="AS410" s="7">
        <f t="shared" si="33"/>
        <v>0</v>
      </c>
      <c r="AT410" s="7">
        <f t="shared" si="34"/>
        <v>0</v>
      </c>
      <c r="AU410" s="7">
        <v>0</v>
      </c>
      <c r="AV410" s="7">
        <v>0</v>
      </c>
      <c r="AW410" s="7">
        <v>0</v>
      </c>
      <c r="AX410" s="7">
        <v>20</v>
      </c>
      <c r="AY410" s="7">
        <v>0</v>
      </c>
      <c r="AZ410" s="7">
        <v>0</v>
      </c>
      <c r="BA410" s="7">
        <v>0</v>
      </c>
      <c r="BB410" s="7">
        <v>100</v>
      </c>
      <c r="BC410" s="7">
        <v>0</v>
      </c>
      <c r="BD410" s="7">
        <v>0</v>
      </c>
      <c r="BE410" s="7">
        <v>0</v>
      </c>
      <c r="BF410" s="7">
        <v>0</v>
      </c>
      <c r="BG410" s="7">
        <v>0</v>
      </c>
      <c r="BH410" s="7">
        <v>0</v>
      </c>
      <c r="BI410" s="7">
        <v>0</v>
      </c>
      <c r="BJ410" s="7">
        <v>0</v>
      </c>
      <c r="BK410" s="7">
        <v>0</v>
      </c>
      <c r="BL410" s="7">
        <v>0</v>
      </c>
      <c r="BM410" s="7">
        <v>0</v>
      </c>
      <c r="BN410" s="7">
        <v>0</v>
      </c>
      <c r="BO410" s="7">
        <v>0</v>
      </c>
    </row>
    <row r="411" spans="1:67" ht="36" x14ac:dyDescent="0.25">
      <c r="A411" s="5">
        <v>406</v>
      </c>
      <c r="B411" s="5">
        <v>406</v>
      </c>
      <c r="C411" s="19">
        <v>2546</v>
      </c>
      <c r="D411" s="20" t="s">
        <v>40</v>
      </c>
      <c r="E411" s="20" t="s">
        <v>389</v>
      </c>
      <c r="F411" s="20" t="s">
        <v>1120</v>
      </c>
      <c r="G411" s="20" t="s">
        <v>2248</v>
      </c>
      <c r="H411" s="6" t="s">
        <v>389</v>
      </c>
      <c r="I411" s="7">
        <f t="shared" si="30"/>
        <v>82</v>
      </c>
      <c r="J411" s="7">
        <f t="shared" si="31"/>
        <v>0</v>
      </c>
      <c r="K411" s="7">
        <f t="shared" si="32"/>
        <v>0</v>
      </c>
      <c r="L411" s="6">
        <v>171</v>
      </c>
      <c r="M411" s="20" t="s">
        <v>2667</v>
      </c>
      <c r="N411" s="6" t="s">
        <v>751</v>
      </c>
      <c r="O411" s="6" t="s">
        <v>1120</v>
      </c>
      <c r="P411" s="6" t="s">
        <v>1634</v>
      </c>
      <c r="Q411" s="6" t="s">
        <v>1409</v>
      </c>
      <c r="R411" s="6" t="s">
        <v>1635</v>
      </c>
      <c r="S411" s="6" t="s">
        <v>5497</v>
      </c>
      <c r="T411" s="6" t="s">
        <v>1909</v>
      </c>
      <c r="U411" s="6" t="s">
        <v>1947</v>
      </c>
      <c r="V411" s="6" t="s">
        <v>2126</v>
      </c>
      <c r="W411" s="6" t="s">
        <v>2234</v>
      </c>
      <c r="X411" s="7" t="s">
        <v>2248</v>
      </c>
      <c r="Y411" s="6"/>
      <c r="Z411" s="26">
        <v>25000</v>
      </c>
      <c r="AA411" s="20" t="s">
        <v>2615</v>
      </c>
      <c r="AB411" s="6" t="s">
        <v>2378</v>
      </c>
      <c r="AC411" s="6"/>
      <c r="AD411" s="6"/>
      <c r="AE411" s="26"/>
      <c r="AF411" s="20"/>
      <c r="AG411" s="27"/>
      <c r="AH411" s="20"/>
      <c r="AI411" s="26"/>
      <c r="AJ411" s="20"/>
      <c r="AK411" s="27"/>
      <c r="AL411" s="20"/>
      <c r="AM411" s="7"/>
      <c r="AN411" s="7"/>
      <c r="AO411" s="7"/>
      <c r="AP411" s="6"/>
      <c r="AQ411" s="6"/>
      <c r="AR411" s="6"/>
      <c r="AS411" s="7">
        <f t="shared" si="33"/>
        <v>0</v>
      </c>
      <c r="AT411" s="7">
        <f t="shared" si="34"/>
        <v>0</v>
      </c>
      <c r="AU411" s="7">
        <v>0</v>
      </c>
      <c r="AV411" s="7">
        <v>0</v>
      </c>
      <c r="AW411" s="7">
        <v>0</v>
      </c>
      <c r="AX411" s="7">
        <v>0</v>
      </c>
      <c r="AY411" s="7">
        <v>0</v>
      </c>
      <c r="AZ411" s="7">
        <v>0</v>
      </c>
      <c r="BA411" s="7">
        <v>0</v>
      </c>
      <c r="BB411" s="7">
        <v>50</v>
      </c>
      <c r="BC411" s="7">
        <v>0</v>
      </c>
      <c r="BD411" s="7">
        <v>0</v>
      </c>
      <c r="BE411" s="7">
        <v>0</v>
      </c>
      <c r="BF411" s="7">
        <v>0</v>
      </c>
      <c r="BG411" s="7">
        <v>0</v>
      </c>
      <c r="BH411" s="7">
        <v>0</v>
      </c>
      <c r="BI411" s="7">
        <v>0</v>
      </c>
      <c r="BJ411" s="7">
        <v>20</v>
      </c>
      <c r="BK411" s="7">
        <v>12</v>
      </c>
      <c r="BL411" s="7">
        <v>0</v>
      </c>
      <c r="BM411" s="7">
        <v>0</v>
      </c>
      <c r="BN411" s="7">
        <v>0</v>
      </c>
      <c r="BO411" s="7">
        <v>0</v>
      </c>
    </row>
    <row r="412" spans="1:67" ht="60" x14ac:dyDescent="0.25">
      <c r="A412" s="5">
        <v>407</v>
      </c>
      <c r="B412" s="5">
        <v>407</v>
      </c>
      <c r="C412" s="19">
        <v>2551</v>
      </c>
      <c r="D412" s="20" t="s">
        <v>40</v>
      </c>
      <c r="E412" s="20" t="s">
        <v>6180</v>
      </c>
      <c r="F412" s="20" t="s">
        <v>1121</v>
      </c>
      <c r="G412" s="20" t="s">
        <v>2053</v>
      </c>
      <c r="H412" s="6" t="s">
        <v>390</v>
      </c>
      <c r="I412" s="7">
        <f t="shared" si="30"/>
        <v>40</v>
      </c>
      <c r="J412" s="7">
        <f t="shared" si="31"/>
        <v>0</v>
      </c>
      <c r="K412" s="7">
        <f t="shared" si="32"/>
        <v>0</v>
      </c>
      <c r="L412" s="6">
        <v>63</v>
      </c>
      <c r="M412" s="20" t="s">
        <v>2667</v>
      </c>
      <c r="N412" s="6" t="s">
        <v>752</v>
      </c>
      <c r="O412" s="6" t="s">
        <v>1121</v>
      </c>
      <c r="P412" s="6" t="s">
        <v>1520</v>
      </c>
      <c r="Q412" s="6" t="s">
        <v>1521</v>
      </c>
      <c r="R412" s="6" t="s">
        <v>1522</v>
      </c>
      <c r="S412" s="6" t="s">
        <v>1520</v>
      </c>
      <c r="T412" s="6" t="s">
        <v>1860</v>
      </c>
      <c r="U412" s="6" t="s">
        <v>1946</v>
      </c>
      <c r="V412" s="6" t="s">
        <v>2127</v>
      </c>
      <c r="W412" s="6" t="s">
        <v>2211</v>
      </c>
      <c r="X412" s="7" t="s">
        <v>2053</v>
      </c>
      <c r="Y412" s="6"/>
      <c r="Z412" s="26">
        <v>572000</v>
      </c>
      <c r="AA412" s="20" t="s">
        <v>2642</v>
      </c>
      <c r="AB412" s="6" t="s">
        <v>2540</v>
      </c>
      <c r="AC412" s="6"/>
      <c r="AD412" s="6"/>
      <c r="AE412" s="26"/>
      <c r="AF412" s="20"/>
      <c r="AG412" s="27"/>
      <c r="AH412" s="20"/>
      <c r="AI412" s="26"/>
      <c r="AJ412" s="20"/>
      <c r="AK412" s="27"/>
      <c r="AL412" s="20"/>
      <c r="AM412" s="7"/>
      <c r="AN412" s="7"/>
      <c r="AO412" s="7"/>
      <c r="AP412" s="6"/>
      <c r="AQ412" s="6"/>
      <c r="AR412" s="6"/>
      <c r="AS412" s="7">
        <f t="shared" si="33"/>
        <v>0</v>
      </c>
      <c r="AT412" s="7">
        <f t="shared" si="34"/>
        <v>0</v>
      </c>
      <c r="AU412" s="7">
        <v>0</v>
      </c>
      <c r="AV412" s="7">
        <v>0</v>
      </c>
      <c r="AW412" s="7">
        <v>0</v>
      </c>
      <c r="AX412" s="7">
        <v>0</v>
      </c>
      <c r="AY412" s="7">
        <v>0</v>
      </c>
      <c r="AZ412" s="7">
        <v>0</v>
      </c>
      <c r="BA412" s="7">
        <v>0</v>
      </c>
      <c r="BB412" s="7">
        <v>40</v>
      </c>
      <c r="BC412" s="7">
        <v>0</v>
      </c>
      <c r="BD412" s="7">
        <v>0</v>
      </c>
      <c r="BE412" s="7">
        <v>0</v>
      </c>
      <c r="BF412" s="7">
        <v>0</v>
      </c>
      <c r="BG412" s="7">
        <v>0</v>
      </c>
      <c r="BH412" s="7">
        <v>0</v>
      </c>
      <c r="BI412" s="7">
        <v>0</v>
      </c>
      <c r="BJ412" s="7">
        <v>0</v>
      </c>
      <c r="BK412" s="7">
        <v>0</v>
      </c>
      <c r="BL412" s="7">
        <v>0</v>
      </c>
      <c r="BM412" s="7">
        <v>0</v>
      </c>
      <c r="BN412" s="7">
        <v>0</v>
      </c>
      <c r="BO412" s="7">
        <v>0</v>
      </c>
    </row>
    <row r="413" spans="1:67" ht="72" x14ac:dyDescent="0.25">
      <c r="A413" s="5">
        <v>408</v>
      </c>
      <c r="B413" s="5">
        <v>408</v>
      </c>
      <c r="C413" s="19">
        <v>2565</v>
      </c>
      <c r="D413" s="20" t="s">
        <v>40</v>
      </c>
      <c r="E413" s="20" t="s">
        <v>6181</v>
      </c>
      <c r="F413" s="20" t="s">
        <v>1122</v>
      </c>
      <c r="G413" s="20" t="s">
        <v>2053</v>
      </c>
      <c r="H413" s="6" t="s">
        <v>391</v>
      </c>
      <c r="I413" s="7">
        <f t="shared" si="30"/>
        <v>100</v>
      </c>
      <c r="J413" s="7">
        <f t="shared" si="31"/>
        <v>0</v>
      </c>
      <c r="K413" s="7">
        <f t="shared" si="32"/>
        <v>0</v>
      </c>
      <c r="L413" s="6">
        <v>63</v>
      </c>
      <c r="M413" s="20" t="s">
        <v>2667</v>
      </c>
      <c r="N413" s="6" t="s">
        <v>753</v>
      </c>
      <c r="O413" s="6" t="s">
        <v>1122</v>
      </c>
      <c r="P413" s="6" t="s">
        <v>1520</v>
      </c>
      <c r="Q413" s="6" t="s">
        <v>1521</v>
      </c>
      <c r="R413" s="6" t="s">
        <v>1522</v>
      </c>
      <c r="S413" s="6" t="s">
        <v>1520</v>
      </c>
      <c r="T413" s="6" t="s">
        <v>1860</v>
      </c>
      <c r="U413" s="6" t="s">
        <v>1946</v>
      </c>
      <c r="V413" s="6" t="s">
        <v>2127</v>
      </c>
      <c r="W413" s="6" t="s">
        <v>2211</v>
      </c>
      <c r="X413" s="7" t="s">
        <v>2053</v>
      </c>
      <c r="Y413" s="6"/>
      <c r="Z413" s="26">
        <v>458000</v>
      </c>
      <c r="AA413" s="20" t="s">
        <v>2642</v>
      </c>
      <c r="AB413" s="6" t="s">
        <v>2541</v>
      </c>
      <c r="AC413" s="6"/>
      <c r="AD413" s="6"/>
      <c r="AE413" s="26"/>
      <c r="AF413" s="20"/>
      <c r="AG413" s="27"/>
      <c r="AH413" s="20"/>
      <c r="AI413" s="26"/>
      <c r="AJ413" s="20"/>
      <c r="AK413" s="27"/>
      <c r="AL413" s="20"/>
      <c r="AM413" s="7"/>
      <c r="AN413" s="7"/>
      <c r="AO413" s="7"/>
      <c r="AP413" s="6"/>
      <c r="AQ413" s="6"/>
      <c r="AR413" s="6"/>
      <c r="AS413" s="7">
        <f t="shared" si="33"/>
        <v>0</v>
      </c>
      <c r="AT413" s="7">
        <f t="shared" si="34"/>
        <v>0</v>
      </c>
      <c r="AU413" s="7">
        <v>0</v>
      </c>
      <c r="AV413" s="7">
        <v>0</v>
      </c>
      <c r="AW413" s="7">
        <v>0</v>
      </c>
      <c r="AX413" s="7">
        <v>0</v>
      </c>
      <c r="AY413" s="7">
        <v>0</v>
      </c>
      <c r="AZ413" s="7">
        <v>0</v>
      </c>
      <c r="BA413" s="7">
        <v>0</v>
      </c>
      <c r="BB413" s="7">
        <v>100</v>
      </c>
      <c r="BC413" s="7">
        <v>0</v>
      </c>
      <c r="BD413" s="7">
        <v>0</v>
      </c>
      <c r="BE413" s="7">
        <v>0</v>
      </c>
      <c r="BF413" s="7">
        <v>0</v>
      </c>
      <c r="BG413" s="7">
        <v>0</v>
      </c>
      <c r="BH413" s="7">
        <v>0</v>
      </c>
      <c r="BI413" s="7">
        <v>0</v>
      </c>
      <c r="BJ413" s="7">
        <v>0</v>
      </c>
      <c r="BK413" s="7">
        <v>0</v>
      </c>
      <c r="BL413" s="7">
        <v>0</v>
      </c>
      <c r="BM413" s="7">
        <v>0</v>
      </c>
      <c r="BN413" s="7">
        <v>0</v>
      </c>
      <c r="BO413" s="7">
        <v>0</v>
      </c>
    </row>
    <row r="414" spans="1:67" ht="48" x14ac:dyDescent="0.25">
      <c r="A414" s="5">
        <v>409</v>
      </c>
      <c r="B414" s="5">
        <v>409</v>
      </c>
      <c r="C414" s="19">
        <v>2566</v>
      </c>
      <c r="D414" s="20" t="s">
        <v>40</v>
      </c>
      <c r="E414" s="20" t="s">
        <v>392</v>
      </c>
      <c r="F414" s="20" t="s">
        <v>6182</v>
      </c>
      <c r="G414" s="20" t="s">
        <v>2053</v>
      </c>
      <c r="H414" s="6" t="s">
        <v>392</v>
      </c>
      <c r="I414" s="7">
        <f t="shared" si="30"/>
        <v>10</v>
      </c>
      <c r="J414" s="7">
        <f t="shared" si="31"/>
        <v>920000</v>
      </c>
      <c r="K414" s="7">
        <f t="shared" si="32"/>
        <v>9200000</v>
      </c>
      <c r="L414" s="6">
        <v>106</v>
      </c>
      <c r="M414" s="20" t="s">
        <v>2665</v>
      </c>
      <c r="N414" s="6" t="s">
        <v>754</v>
      </c>
      <c r="O414" s="6" t="s">
        <v>1123</v>
      </c>
      <c r="P414" s="6" t="s">
        <v>1654</v>
      </c>
      <c r="Q414" s="6" t="s">
        <v>1430</v>
      </c>
      <c r="R414" s="6" t="s">
        <v>1655</v>
      </c>
      <c r="S414" s="6" t="s">
        <v>5498</v>
      </c>
      <c r="T414" s="6" t="s">
        <v>1920</v>
      </c>
      <c r="U414" s="6" t="s">
        <v>1946</v>
      </c>
      <c r="V414" s="6" t="s">
        <v>2128</v>
      </c>
      <c r="W414" s="6" t="s">
        <v>2239</v>
      </c>
      <c r="X414" s="7" t="s">
        <v>2053</v>
      </c>
      <c r="Y414" s="6"/>
      <c r="Z414" s="26">
        <v>1398000</v>
      </c>
      <c r="AA414" s="20" t="s">
        <v>2597</v>
      </c>
      <c r="AB414" s="6" t="s">
        <v>2542</v>
      </c>
      <c r="AC414" s="6"/>
      <c r="AD414" s="6"/>
      <c r="AE414" s="26">
        <v>920000</v>
      </c>
      <c r="AF414" s="20" t="s">
        <v>6492</v>
      </c>
      <c r="AG414" s="27" t="s">
        <v>6493</v>
      </c>
      <c r="AH414" s="20" t="s">
        <v>5035</v>
      </c>
      <c r="AI414" s="26">
        <v>920000</v>
      </c>
      <c r="AJ414" s="20" t="s">
        <v>6492</v>
      </c>
      <c r="AK414" s="27" t="s">
        <v>6493</v>
      </c>
      <c r="AL414" s="20" t="s">
        <v>5035</v>
      </c>
      <c r="AM414" s="7"/>
      <c r="AN414" s="7"/>
      <c r="AO414" s="7"/>
      <c r="AP414" s="6"/>
      <c r="AQ414" s="6"/>
      <c r="AR414" s="6"/>
      <c r="AS414" s="7">
        <f t="shared" si="33"/>
        <v>920000</v>
      </c>
      <c r="AT414" s="7">
        <f t="shared" si="34"/>
        <v>0</v>
      </c>
      <c r="AU414" s="7">
        <v>0</v>
      </c>
      <c r="AV414" s="7">
        <v>0</v>
      </c>
      <c r="AW414" s="7">
        <v>0</v>
      </c>
      <c r="AX414" s="7">
        <v>0</v>
      </c>
      <c r="AY414" s="7">
        <v>0</v>
      </c>
      <c r="AZ414" s="7">
        <v>0</v>
      </c>
      <c r="BA414" s="7">
        <v>0</v>
      </c>
      <c r="BB414" s="7">
        <v>10</v>
      </c>
      <c r="BC414" s="7">
        <v>0</v>
      </c>
      <c r="BD414" s="7">
        <v>0</v>
      </c>
      <c r="BE414" s="7">
        <v>0</v>
      </c>
      <c r="BF414" s="7">
        <v>0</v>
      </c>
      <c r="BG414" s="7">
        <v>0</v>
      </c>
      <c r="BH414" s="7">
        <v>0</v>
      </c>
      <c r="BI414" s="7">
        <v>0</v>
      </c>
      <c r="BJ414" s="7">
        <v>0</v>
      </c>
      <c r="BK414" s="7">
        <v>0</v>
      </c>
      <c r="BL414" s="7">
        <v>0</v>
      </c>
      <c r="BM414" s="7">
        <v>0</v>
      </c>
      <c r="BN414" s="7">
        <v>0</v>
      </c>
      <c r="BO414" s="7">
        <v>0</v>
      </c>
    </row>
    <row r="415" spans="1:67" ht="84" x14ac:dyDescent="0.25">
      <c r="A415" s="5">
        <v>410</v>
      </c>
      <c r="B415" s="5">
        <v>410</v>
      </c>
      <c r="C415" s="19">
        <v>2574</v>
      </c>
      <c r="D415" s="20" t="s">
        <v>40</v>
      </c>
      <c r="E415" s="20" t="s">
        <v>393</v>
      </c>
      <c r="F415" s="20" t="s">
        <v>1124</v>
      </c>
      <c r="G415" s="20" t="s">
        <v>2053</v>
      </c>
      <c r="H415" s="6" t="s">
        <v>393</v>
      </c>
      <c r="I415" s="7">
        <f t="shared" si="30"/>
        <v>0</v>
      </c>
      <c r="J415" s="7">
        <f t="shared" si="31"/>
        <v>11650000</v>
      </c>
      <c r="K415" s="7">
        <f t="shared" si="32"/>
        <v>0</v>
      </c>
      <c r="L415" s="6">
        <v>139</v>
      </c>
      <c r="M415" s="20" t="s">
        <v>2667</v>
      </c>
      <c r="N415" s="6" t="s">
        <v>755</v>
      </c>
      <c r="O415" s="6" t="s">
        <v>1124</v>
      </c>
      <c r="P415" s="6" t="s">
        <v>1649</v>
      </c>
      <c r="Q415" s="6" t="s">
        <v>1650</v>
      </c>
      <c r="R415" s="6" t="s">
        <v>1651</v>
      </c>
      <c r="S415" s="6" t="s">
        <v>5499</v>
      </c>
      <c r="T415" s="6" t="s">
        <v>1921</v>
      </c>
      <c r="U415" s="6" t="s">
        <v>1947</v>
      </c>
      <c r="V415" s="6" t="s">
        <v>2124</v>
      </c>
      <c r="W415" s="6" t="s">
        <v>2197</v>
      </c>
      <c r="X415" s="7" t="s">
        <v>2053</v>
      </c>
      <c r="Y415" s="6"/>
      <c r="Z415" s="26">
        <v>15000000</v>
      </c>
      <c r="AA415" s="20" t="s">
        <v>2650</v>
      </c>
      <c r="AB415" s="6" t="s">
        <v>2543</v>
      </c>
      <c r="AC415" s="6"/>
      <c r="AD415" s="6"/>
      <c r="AE415" s="26">
        <v>11650000</v>
      </c>
      <c r="AF415" s="20" t="s">
        <v>6244</v>
      </c>
      <c r="AG415" s="27" t="s">
        <v>6245</v>
      </c>
      <c r="AH415" s="20" t="s">
        <v>6233</v>
      </c>
      <c r="AI415" s="26">
        <v>11650000</v>
      </c>
      <c r="AJ415" s="20" t="s">
        <v>6244</v>
      </c>
      <c r="AK415" s="27" t="s">
        <v>6245</v>
      </c>
      <c r="AL415" s="20" t="s">
        <v>6233</v>
      </c>
      <c r="AM415" s="7"/>
      <c r="AN415" s="7"/>
      <c r="AO415" s="7"/>
      <c r="AP415" s="6"/>
      <c r="AQ415" s="6"/>
      <c r="AR415" s="6"/>
      <c r="AS415" s="7">
        <f t="shared" si="33"/>
        <v>11650000</v>
      </c>
      <c r="AT415" s="7">
        <f t="shared" si="34"/>
        <v>0</v>
      </c>
      <c r="AU415" s="7">
        <v>0</v>
      </c>
      <c r="AV415" s="7">
        <v>0</v>
      </c>
      <c r="AW415" s="7">
        <v>0</v>
      </c>
      <c r="AX415" s="7">
        <v>0</v>
      </c>
      <c r="AY415" s="7">
        <v>0</v>
      </c>
      <c r="AZ415" s="7">
        <v>0</v>
      </c>
      <c r="BA415" s="7">
        <v>0</v>
      </c>
      <c r="BB415" s="7">
        <v>0</v>
      </c>
      <c r="BC415" s="7">
        <v>0</v>
      </c>
      <c r="BD415" s="7">
        <v>0</v>
      </c>
      <c r="BE415" s="7">
        <v>0</v>
      </c>
      <c r="BF415" s="7">
        <v>0</v>
      </c>
      <c r="BG415" s="7">
        <v>0</v>
      </c>
      <c r="BH415" s="7">
        <v>0</v>
      </c>
      <c r="BI415" s="7">
        <v>0</v>
      </c>
      <c r="BJ415" s="7">
        <v>0</v>
      </c>
      <c r="BK415" s="7">
        <v>0</v>
      </c>
      <c r="BL415" s="7">
        <v>0</v>
      </c>
      <c r="BM415" s="7">
        <v>0</v>
      </c>
      <c r="BN415" s="7">
        <v>0</v>
      </c>
      <c r="BO415" s="7">
        <v>0</v>
      </c>
    </row>
    <row r="416" spans="1:67" ht="84" x14ac:dyDescent="0.25">
      <c r="A416" s="5">
        <v>411</v>
      </c>
      <c r="B416" s="5">
        <v>411</v>
      </c>
      <c r="C416" s="19">
        <v>2584</v>
      </c>
      <c r="D416" s="20" t="s">
        <v>40</v>
      </c>
      <c r="E416" s="20" t="s">
        <v>394</v>
      </c>
      <c r="F416" s="20" t="s">
        <v>1125</v>
      </c>
      <c r="G416" s="20" t="s">
        <v>2053</v>
      </c>
      <c r="H416" s="6" t="s">
        <v>394</v>
      </c>
      <c r="I416" s="7">
        <f t="shared" si="30"/>
        <v>40</v>
      </c>
      <c r="J416" s="7">
        <f t="shared" si="31"/>
        <v>0</v>
      </c>
      <c r="K416" s="7">
        <f t="shared" si="32"/>
        <v>0</v>
      </c>
      <c r="L416" s="6">
        <v>83</v>
      </c>
      <c r="M416" s="20" t="s">
        <v>2667</v>
      </c>
      <c r="N416" s="6" t="s">
        <v>756</v>
      </c>
      <c r="O416" s="6" t="s">
        <v>1125</v>
      </c>
      <c r="P416" s="6" t="s">
        <v>1598</v>
      </c>
      <c r="Q416" s="6" t="s">
        <v>1511</v>
      </c>
      <c r="R416" s="6" t="s">
        <v>1599</v>
      </c>
      <c r="S416" s="6" t="s">
        <v>5500</v>
      </c>
      <c r="T416" s="6" t="s">
        <v>1895</v>
      </c>
      <c r="U416" s="6" t="s">
        <v>1946</v>
      </c>
      <c r="V416" s="6" t="s">
        <v>2104</v>
      </c>
      <c r="W416" s="6" t="s">
        <v>2230</v>
      </c>
      <c r="X416" s="7" t="s">
        <v>2053</v>
      </c>
      <c r="Y416" s="6"/>
      <c r="Z416" s="26">
        <v>1725000</v>
      </c>
      <c r="AA416" s="20" t="s">
        <v>2627</v>
      </c>
      <c r="AB416" s="6" t="s">
        <v>2544</v>
      </c>
      <c r="AC416" s="6"/>
      <c r="AD416" s="6"/>
      <c r="AE416" s="26"/>
      <c r="AF416" s="20"/>
      <c r="AG416" s="27"/>
      <c r="AH416" s="20"/>
      <c r="AI416" s="26"/>
      <c r="AJ416" s="20"/>
      <c r="AK416" s="27"/>
      <c r="AL416" s="20"/>
      <c r="AM416" s="7"/>
      <c r="AN416" s="7"/>
      <c r="AO416" s="7"/>
      <c r="AP416" s="6"/>
      <c r="AQ416" s="6"/>
      <c r="AR416" s="6"/>
      <c r="AS416" s="7">
        <f t="shared" si="33"/>
        <v>0</v>
      </c>
      <c r="AT416" s="7">
        <f t="shared" si="34"/>
        <v>0</v>
      </c>
      <c r="AU416" s="7">
        <v>0</v>
      </c>
      <c r="AV416" s="7">
        <v>0</v>
      </c>
      <c r="AW416" s="7">
        <v>0</v>
      </c>
      <c r="AX416" s="7">
        <v>0</v>
      </c>
      <c r="AY416" s="7">
        <v>0</v>
      </c>
      <c r="AZ416" s="7">
        <v>0</v>
      </c>
      <c r="BA416" s="7">
        <v>0</v>
      </c>
      <c r="BB416" s="7">
        <v>20</v>
      </c>
      <c r="BC416" s="7">
        <v>0</v>
      </c>
      <c r="BD416" s="7">
        <v>0</v>
      </c>
      <c r="BE416" s="7">
        <v>0</v>
      </c>
      <c r="BF416" s="7">
        <v>0</v>
      </c>
      <c r="BG416" s="7">
        <v>0</v>
      </c>
      <c r="BH416" s="7">
        <v>0</v>
      </c>
      <c r="BI416" s="7">
        <v>0</v>
      </c>
      <c r="BJ416" s="7">
        <v>0</v>
      </c>
      <c r="BK416" s="7">
        <v>20</v>
      </c>
      <c r="BL416" s="7">
        <v>0</v>
      </c>
      <c r="BM416" s="7">
        <v>0</v>
      </c>
      <c r="BN416" s="7">
        <v>0</v>
      </c>
      <c r="BO416" s="7">
        <v>0</v>
      </c>
    </row>
    <row r="417" spans="1:67" ht="60" x14ac:dyDescent="0.25">
      <c r="A417" s="5">
        <v>412</v>
      </c>
      <c r="B417" s="5">
        <v>412</v>
      </c>
      <c r="C417" s="19">
        <v>2613</v>
      </c>
      <c r="D417" s="20" t="s">
        <v>40</v>
      </c>
      <c r="E417" s="20" t="s">
        <v>395</v>
      </c>
      <c r="F417" s="20" t="s">
        <v>1126</v>
      </c>
      <c r="G417" s="20" t="s">
        <v>2053</v>
      </c>
      <c r="H417" s="6" t="s">
        <v>395</v>
      </c>
      <c r="I417" s="7">
        <f t="shared" si="30"/>
        <v>2</v>
      </c>
      <c r="J417" s="7">
        <f t="shared" si="31"/>
        <v>11500000</v>
      </c>
      <c r="K417" s="7">
        <f t="shared" si="32"/>
        <v>23000000</v>
      </c>
      <c r="L417" s="6">
        <v>55</v>
      </c>
      <c r="M417" s="20" t="s">
        <v>2667</v>
      </c>
      <c r="N417" s="6" t="s">
        <v>757</v>
      </c>
      <c r="O417" s="6" t="s">
        <v>1126</v>
      </c>
      <c r="P417" s="6" t="s">
        <v>1656</v>
      </c>
      <c r="Q417" s="6" t="s">
        <v>1265</v>
      </c>
      <c r="R417" s="6" t="s">
        <v>1657</v>
      </c>
      <c r="S417" s="6" t="s">
        <v>5501</v>
      </c>
      <c r="T417" s="6" t="s">
        <v>1922</v>
      </c>
      <c r="U417" s="6" t="s">
        <v>1946</v>
      </c>
      <c r="V417" s="6" t="s">
        <v>2129</v>
      </c>
      <c r="W417" s="6" t="s">
        <v>2240</v>
      </c>
      <c r="X417" s="7" t="s">
        <v>2053</v>
      </c>
      <c r="Y417" s="6"/>
      <c r="Z417" s="26">
        <v>11500000</v>
      </c>
      <c r="AA417" s="20" t="s">
        <v>2611</v>
      </c>
      <c r="AB417" s="6" t="s">
        <v>2545</v>
      </c>
      <c r="AC417" s="6"/>
      <c r="AD417" s="6"/>
      <c r="AE417" s="26">
        <v>11500000</v>
      </c>
      <c r="AF417" s="20" t="s">
        <v>6494</v>
      </c>
      <c r="AG417" s="27" t="s">
        <v>6495</v>
      </c>
      <c r="AH417" s="20" t="s">
        <v>6230</v>
      </c>
      <c r="AI417" s="26">
        <v>11500000</v>
      </c>
      <c r="AJ417" s="20" t="s">
        <v>6494</v>
      </c>
      <c r="AK417" s="27" t="s">
        <v>6495</v>
      </c>
      <c r="AL417" s="20" t="s">
        <v>6230</v>
      </c>
      <c r="AM417" s="7"/>
      <c r="AN417" s="7"/>
      <c r="AO417" s="7"/>
      <c r="AP417" s="6"/>
      <c r="AQ417" s="6"/>
      <c r="AR417" s="6"/>
      <c r="AS417" s="7">
        <f t="shared" si="33"/>
        <v>11500000</v>
      </c>
      <c r="AT417" s="7">
        <f t="shared" si="34"/>
        <v>0</v>
      </c>
      <c r="AU417" s="7">
        <v>0</v>
      </c>
      <c r="AV417" s="7">
        <v>0</v>
      </c>
      <c r="AW417" s="7">
        <v>0</v>
      </c>
      <c r="AX417" s="7">
        <v>2</v>
      </c>
      <c r="AY417" s="7">
        <v>0</v>
      </c>
      <c r="AZ417" s="7">
        <v>0</v>
      </c>
      <c r="BA417" s="7">
        <v>0</v>
      </c>
      <c r="BB417" s="7">
        <v>0</v>
      </c>
      <c r="BC417" s="7">
        <v>0</v>
      </c>
      <c r="BD417" s="7">
        <v>0</v>
      </c>
      <c r="BE417" s="7">
        <v>0</v>
      </c>
      <c r="BF417" s="7">
        <v>0</v>
      </c>
      <c r="BG417" s="7">
        <v>0</v>
      </c>
      <c r="BH417" s="7">
        <v>0</v>
      </c>
      <c r="BI417" s="7">
        <v>0</v>
      </c>
      <c r="BJ417" s="7">
        <v>0</v>
      </c>
      <c r="BK417" s="7">
        <v>0</v>
      </c>
      <c r="BL417" s="7">
        <v>0</v>
      </c>
      <c r="BM417" s="7">
        <v>0</v>
      </c>
      <c r="BN417" s="7">
        <v>0</v>
      </c>
      <c r="BO417" s="7">
        <v>0</v>
      </c>
    </row>
    <row r="418" spans="1:67" ht="84" x14ac:dyDescent="0.25">
      <c r="A418" s="5">
        <v>413</v>
      </c>
      <c r="B418" s="5">
        <v>413</v>
      </c>
      <c r="C418" s="19">
        <v>2615</v>
      </c>
      <c r="D418" s="20" t="s">
        <v>40</v>
      </c>
      <c r="E418" s="20" t="s">
        <v>6183</v>
      </c>
      <c r="F418" s="20" t="s">
        <v>1127</v>
      </c>
      <c r="G418" s="20" t="s">
        <v>2053</v>
      </c>
      <c r="H418" s="6" t="s">
        <v>396</v>
      </c>
      <c r="I418" s="7">
        <f t="shared" si="30"/>
        <v>180</v>
      </c>
      <c r="J418" s="7">
        <f t="shared" si="31"/>
        <v>0</v>
      </c>
      <c r="K418" s="7">
        <f t="shared" si="32"/>
        <v>0</v>
      </c>
      <c r="L418" s="6">
        <v>83</v>
      </c>
      <c r="M418" s="20" t="s">
        <v>2667</v>
      </c>
      <c r="N418" s="6" t="s">
        <v>758</v>
      </c>
      <c r="O418" s="6" t="s">
        <v>1127</v>
      </c>
      <c r="P418" s="6" t="s">
        <v>1598</v>
      </c>
      <c r="Q418" s="6" t="s">
        <v>1511</v>
      </c>
      <c r="R418" s="6" t="s">
        <v>1599</v>
      </c>
      <c r="S418" s="6" t="s">
        <v>5502</v>
      </c>
      <c r="T418" s="6" t="s">
        <v>1895</v>
      </c>
      <c r="U418" s="6" t="s">
        <v>1946</v>
      </c>
      <c r="V418" s="6" t="s">
        <v>2104</v>
      </c>
      <c r="W418" s="6" t="s">
        <v>2230</v>
      </c>
      <c r="X418" s="7" t="s">
        <v>2053</v>
      </c>
      <c r="Y418" s="6"/>
      <c r="Z418" s="26">
        <v>3620000</v>
      </c>
      <c r="AA418" s="20" t="s">
        <v>2647</v>
      </c>
      <c r="AB418" s="6" t="s">
        <v>2546</v>
      </c>
      <c r="AC418" s="6"/>
      <c r="AD418" s="6"/>
      <c r="AE418" s="26"/>
      <c r="AF418" s="20"/>
      <c r="AG418" s="27"/>
      <c r="AH418" s="20"/>
      <c r="AI418" s="26"/>
      <c r="AJ418" s="20"/>
      <c r="AK418" s="27"/>
      <c r="AL418" s="20"/>
      <c r="AM418" s="7"/>
      <c r="AN418" s="7"/>
      <c r="AO418" s="7"/>
      <c r="AP418" s="6"/>
      <c r="AQ418" s="6"/>
      <c r="AR418" s="6"/>
      <c r="AS418" s="7">
        <f t="shared" si="33"/>
        <v>0</v>
      </c>
      <c r="AT418" s="7">
        <f t="shared" si="34"/>
        <v>0</v>
      </c>
      <c r="AU418" s="7">
        <v>0</v>
      </c>
      <c r="AV418" s="7">
        <v>0</v>
      </c>
      <c r="AW418" s="7">
        <v>0</v>
      </c>
      <c r="AX418" s="7">
        <v>0</v>
      </c>
      <c r="AY418" s="7">
        <v>0</v>
      </c>
      <c r="AZ418" s="7">
        <v>0</v>
      </c>
      <c r="BA418" s="7">
        <v>50</v>
      </c>
      <c r="BB418" s="7">
        <v>100</v>
      </c>
      <c r="BC418" s="7">
        <v>0</v>
      </c>
      <c r="BD418" s="7">
        <v>0</v>
      </c>
      <c r="BE418" s="7">
        <v>0</v>
      </c>
      <c r="BF418" s="7">
        <v>0</v>
      </c>
      <c r="BG418" s="7">
        <v>0</v>
      </c>
      <c r="BH418" s="7">
        <v>0</v>
      </c>
      <c r="BI418" s="7">
        <v>0</v>
      </c>
      <c r="BJ418" s="7">
        <v>0</v>
      </c>
      <c r="BK418" s="7">
        <v>30</v>
      </c>
      <c r="BL418" s="7">
        <v>0</v>
      </c>
      <c r="BM418" s="7">
        <v>0</v>
      </c>
      <c r="BN418" s="7">
        <v>0</v>
      </c>
      <c r="BO418" s="7">
        <v>0</v>
      </c>
    </row>
    <row r="419" spans="1:67" ht="96" x14ac:dyDescent="0.25">
      <c r="A419" s="5">
        <v>414</v>
      </c>
      <c r="B419" s="5">
        <v>414</v>
      </c>
      <c r="C419" s="19">
        <v>2617</v>
      </c>
      <c r="D419" s="20" t="s">
        <v>40</v>
      </c>
      <c r="E419" s="20" t="s">
        <v>397</v>
      </c>
      <c r="F419" s="20" t="s">
        <v>1128</v>
      </c>
      <c r="G419" s="20" t="s">
        <v>2053</v>
      </c>
      <c r="H419" s="6" t="s">
        <v>397</v>
      </c>
      <c r="I419" s="7">
        <f t="shared" si="30"/>
        <v>0</v>
      </c>
      <c r="J419" s="7">
        <f t="shared" si="31"/>
        <v>0</v>
      </c>
      <c r="K419" s="7">
        <f t="shared" si="32"/>
        <v>0</v>
      </c>
      <c r="L419" s="6">
        <v>72</v>
      </c>
      <c r="M419" s="20" t="s">
        <v>2667</v>
      </c>
      <c r="N419" s="6" t="s">
        <v>759</v>
      </c>
      <c r="O419" s="6" t="s">
        <v>1128</v>
      </c>
      <c r="P419" s="6" t="s">
        <v>1652</v>
      </c>
      <c r="Q419" s="6" t="s">
        <v>1265</v>
      </c>
      <c r="R419" s="6" t="s">
        <v>1653</v>
      </c>
      <c r="S419" s="6" t="s">
        <v>5503</v>
      </c>
      <c r="T419" s="6" t="s">
        <v>1919</v>
      </c>
      <c r="U419" s="6" t="s">
        <v>1946</v>
      </c>
      <c r="V419" s="6" t="s">
        <v>1970</v>
      </c>
      <c r="W419" s="6" t="s">
        <v>2193</v>
      </c>
      <c r="X419" s="7" t="s">
        <v>2053</v>
      </c>
      <c r="Y419" s="6"/>
      <c r="Z419" s="26">
        <v>8600000</v>
      </c>
      <c r="AA419" s="20" t="s">
        <v>2597</v>
      </c>
      <c r="AB419" s="6" t="s">
        <v>2547</v>
      </c>
      <c r="AC419" s="6"/>
      <c r="AD419" s="6"/>
      <c r="AE419" s="26"/>
      <c r="AF419" s="20"/>
      <c r="AG419" s="27"/>
      <c r="AH419" s="20"/>
      <c r="AI419" s="26"/>
      <c r="AJ419" s="20"/>
      <c r="AK419" s="27"/>
      <c r="AL419" s="20"/>
      <c r="AM419" s="7"/>
      <c r="AN419" s="7"/>
      <c r="AO419" s="7"/>
      <c r="AP419" s="6"/>
      <c r="AQ419" s="6"/>
      <c r="AR419" s="6"/>
      <c r="AS419" s="7">
        <f t="shared" si="33"/>
        <v>0</v>
      </c>
      <c r="AT419" s="7">
        <f t="shared" si="34"/>
        <v>0</v>
      </c>
      <c r="AU419" s="7">
        <v>0</v>
      </c>
      <c r="AV419" s="7">
        <v>0</v>
      </c>
      <c r="AW419" s="7">
        <v>0</v>
      </c>
      <c r="AX419" s="7">
        <v>0</v>
      </c>
      <c r="AY419" s="7">
        <v>0</v>
      </c>
      <c r="AZ419" s="7">
        <v>0</v>
      </c>
      <c r="BA419" s="7">
        <v>0</v>
      </c>
      <c r="BB419" s="7">
        <v>0</v>
      </c>
      <c r="BC419" s="7">
        <v>0</v>
      </c>
      <c r="BD419" s="7">
        <v>0</v>
      </c>
      <c r="BE419" s="7">
        <v>0</v>
      </c>
      <c r="BF419" s="7">
        <v>0</v>
      </c>
      <c r="BG419" s="7">
        <v>0</v>
      </c>
      <c r="BH419" s="7">
        <v>0</v>
      </c>
      <c r="BI419" s="7">
        <v>0</v>
      </c>
      <c r="BJ419" s="7">
        <v>0</v>
      </c>
      <c r="BK419" s="7">
        <v>0</v>
      </c>
      <c r="BL419" s="7">
        <v>0</v>
      </c>
      <c r="BM419" s="7">
        <v>0</v>
      </c>
      <c r="BN419" s="7">
        <v>0</v>
      </c>
      <c r="BO419" s="7">
        <v>0</v>
      </c>
    </row>
    <row r="420" spans="1:67" ht="132" x14ac:dyDescent="0.25">
      <c r="A420" s="5">
        <v>415</v>
      </c>
      <c r="B420" s="5">
        <v>415</v>
      </c>
      <c r="C420" s="19">
        <v>2629</v>
      </c>
      <c r="D420" s="20" t="s">
        <v>40</v>
      </c>
      <c r="E420" s="20" t="s">
        <v>398</v>
      </c>
      <c r="F420" s="20" t="s">
        <v>1129</v>
      </c>
      <c r="G420" s="20" t="s">
        <v>2053</v>
      </c>
      <c r="H420" s="6" t="s">
        <v>398</v>
      </c>
      <c r="I420" s="7">
        <f t="shared" si="30"/>
        <v>20</v>
      </c>
      <c r="J420" s="7">
        <f t="shared" si="31"/>
        <v>0</v>
      </c>
      <c r="K420" s="7">
        <f t="shared" si="32"/>
        <v>0</v>
      </c>
      <c r="L420" s="6">
        <v>79</v>
      </c>
      <c r="M420" s="20" t="s">
        <v>2667</v>
      </c>
      <c r="N420" s="6" t="s">
        <v>760</v>
      </c>
      <c r="O420" s="6" t="s">
        <v>1129</v>
      </c>
      <c r="P420" s="6" t="s">
        <v>1564</v>
      </c>
      <c r="Q420" s="6" t="s">
        <v>1511</v>
      </c>
      <c r="R420" s="6" t="s">
        <v>1563</v>
      </c>
      <c r="S420" s="6" t="s">
        <v>5504</v>
      </c>
      <c r="T420" s="6" t="s">
        <v>1881</v>
      </c>
      <c r="U420" s="6" t="s">
        <v>1946</v>
      </c>
      <c r="V420" s="6" t="s">
        <v>2091</v>
      </c>
      <c r="W420" s="6" t="s">
        <v>2222</v>
      </c>
      <c r="X420" s="7" t="s">
        <v>2053</v>
      </c>
      <c r="Y420" s="6"/>
      <c r="Z420" s="26">
        <v>6600000</v>
      </c>
      <c r="AA420" s="20" t="s">
        <v>2597</v>
      </c>
      <c r="AB420" s="6" t="s">
        <v>2548</v>
      </c>
      <c r="AC420" s="6"/>
      <c r="AD420" s="6"/>
      <c r="AE420" s="26"/>
      <c r="AF420" s="20"/>
      <c r="AG420" s="27"/>
      <c r="AH420" s="20"/>
      <c r="AI420" s="26"/>
      <c r="AJ420" s="20"/>
      <c r="AK420" s="27"/>
      <c r="AL420" s="20"/>
      <c r="AM420" s="7"/>
      <c r="AN420" s="7"/>
      <c r="AO420" s="7"/>
      <c r="AP420" s="6"/>
      <c r="AQ420" s="6"/>
      <c r="AR420" s="6"/>
      <c r="AS420" s="7">
        <f t="shared" si="33"/>
        <v>0</v>
      </c>
      <c r="AT420" s="7">
        <f t="shared" si="34"/>
        <v>0</v>
      </c>
      <c r="AU420" s="7">
        <v>0</v>
      </c>
      <c r="AV420" s="7">
        <v>0</v>
      </c>
      <c r="AW420" s="7">
        <v>0</v>
      </c>
      <c r="AX420" s="7">
        <v>0</v>
      </c>
      <c r="AY420" s="7">
        <v>0</v>
      </c>
      <c r="AZ420" s="7">
        <v>0</v>
      </c>
      <c r="BA420" s="7">
        <v>0</v>
      </c>
      <c r="BB420" s="7">
        <v>20</v>
      </c>
      <c r="BC420" s="7">
        <v>0</v>
      </c>
      <c r="BD420" s="7">
        <v>0</v>
      </c>
      <c r="BE420" s="7">
        <v>0</v>
      </c>
      <c r="BF420" s="7">
        <v>0</v>
      </c>
      <c r="BG420" s="7">
        <v>0</v>
      </c>
      <c r="BH420" s="7">
        <v>0</v>
      </c>
      <c r="BI420" s="7">
        <v>0</v>
      </c>
      <c r="BJ420" s="7">
        <v>0</v>
      </c>
      <c r="BK420" s="7">
        <v>0</v>
      </c>
      <c r="BL420" s="7">
        <v>0</v>
      </c>
      <c r="BM420" s="7">
        <v>0</v>
      </c>
      <c r="BN420" s="7">
        <v>0</v>
      </c>
      <c r="BO420" s="7">
        <v>0</v>
      </c>
    </row>
    <row r="421" spans="1:67" ht="144" x14ac:dyDescent="0.25">
      <c r="A421" s="5">
        <v>416</v>
      </c>
      <c r="B421" s="5">
        <v>416</v>
      </c>
      <c r="C421" s="19">
        <v>2631</v>
      </c>
      <c r="D421" s="20" t="s">
        <v>40</v>
      </c>
      <c r="E421" s="20" t="s">
        <v>399</v>
      </c>
      <c r="F421" s="20" t="s">
        <v>1130</v>
      </c>
      <c r="G421" s="20" t="s">
        <v>2053</v>
      </c>
      <c r="H421" s="6" t="s">
        <v>399</v>
      </c>
      <c r="I421" s="7">
        <f t="shared" si="30"/>
        <v>0</v>
      </c>
      <c r="J421" s="7">
        <f t="shared" si="31"/>
        <v>7200000</v>
      </c>
      <c r="K421" s="7">
        <f t="shared" si="32"/>
        <v>0</v>
      </c>
      <c r="L421" s="6">
        <v>56</v>
      </c>
      <c r="M421" s="20" t="s">
        <v>2667</v>
      </c>
      <c r="N421" s="6" t="s">
        <v>761</v>
      </c>
      <c r="O421" s="6" t="s">
        <v>1130</v>
      </c>
      <c r="P421" s="6" t="s">
        <v>1658</v>
      </c>
      <c r="Q421" s="6" t="s">
        <v>1509</v>
      </c>
      <c r="R421" s="6" t="s">
        <v>1659</v>
      </c>
      <c r="S421" s="6" t="s">
        <v>5505</v>
      </c>
      <c r="T421" s="6" t="s">
        <v>1923</v>
      </c>
      <c r="U421" s="6" t="s">
        <v>1946</v>
      </c>
      <c r="V421" s="6" t="s">
        <v>1981</v>
      </c>
      <c r="W421" s="6" t="s">
        <v>2241</v>
      </c>
      <c r="X421" s="7" t="s">
        <v>2053</v>
      </c>
      <c r="Y421" s="6"/>
      <c r="Z421" s="26">
        <v>9400000</v>
      </c>
      <c r="AA421" s="20" t="s">
        <v>2599</v>
      </c>
      <c r="AB421" s="6" t="s">
        <v>2549</v>
      </c>
      <c r="AC421" s="6"/>
      <c r="AD421" s="6"/>
      <c r="AE421" s="26">
        <v>7200000</v>
      </c>
      <c r="AF421" s="20" t="s">
        <v>6496</v>
      </c>
      <c r="AG421" s="27" t="s">
        <v>6497</v>
      </c>
      <c r="AH421" s="20" t="s">
        <v>5905</v>
      </c>
      <c r="AI421" s="26">
        <v>7200000</v>
      </c>
      <c r="AJ421" s="20" t="s">
        <v>6496</v>
      </c>
      <c r="AK421" s="27" t="s">
        <v>6497</v>
      </c>
      <c r="AL421" s="20" t="s">
        <v>5905</v>
      </c>
      <c r="AM421" s="7"/>
      <c r="AN421" s="7"/>
      <c r="AO421" s="7"/>
      <c r="AP421" s="6"/>
      <c r="AQ421" s="6"/>
      <c r="AR421" s="6"/>
      <c r="AS421" s="7">
        <f t="shared" si="33"/>
        <v>7200000</v>
      </c>
      <c r="AT421" s="7">
        <f t="shared" si="34"/>
        <v>0</v>
      </c>
      <c r="AU421" s="7">
        <v>0</v>
      </c>
      <c r="AV421" s="7">
        <v>0</v>
      </c>
      <c r="AW421" s="7">
        <v>0</v>
      </c>
      <c r="AX421" s="7">
        <v>0</v>
      </c>
      <c r="AY421" s="7">
        <v>0</v>
      </c>
      <c r="AZ421" s="7">
        <v>0</v>
      </c>
      <c r="BA421" s="7">
        <v>0</v>
      </c>
      <c r="BB421" s="7">
        <v>0</v>
      </c>
      <c r="BC421" s="7">
        <v>0</v>
      </c>
      <c r="BD421" s="7">
        <v>0</v>
      </c>
      <c r="BE421" s="7">
        <v>0</v>
      </c>
      <c r="BF421" s="7">
        <v>0</v>
      </c>
      <c r="BG421" s="7">
        <v>0</v>
      </c>
      <c r="BH421" s="7">
        <v>0</v>
      </c>
      <c r="BI421" s="7">
        <v>0</v>
      </c>
      <c r="BJ421" s="7">
        <v>0</v>
      </c>
      <c r="BK421" s="7">
        <v>0</v>
      </c>
      <c r="BL421" s="7">
        <v>0</v>
      </c>
      <c r="BM421" s="7">
        <v>0</v>
      </c>
      <c r="BN421" s="7">
        <v>0</v>
      </c>
      <c r="BO421" s="7">
        <v>0</v>
      </c>
    </row>
    <row r="422" spans="1:67" ht="216" x14ac:dyDescent="0.25">
      <c r="A422" s="5">
        <v>417</v>
      </c>
      <c r="B422" s="5">
        <v>417</v>
      </c>
      <c r="C422" s="19">
        <v>2632</v>
      </c>
      <c r="D422" s="20" t="s">
        <v>40</v>
      </c>
      <c r="E422" s="20" t="s">
        <v>400</v>
      </c>
      <c r="F422" s="20" t="s">
        <v>1131</v>
      </c>
      <c r="G422" s="20" t="s">
        <v>2053</v>
      </c>
      <c r="H422" s="6" t="s">
        <v>400</v>
      </c>
      <c r="I422" s="7">
        <f t="shared" si="30"/>
        <v>0</v>
      </c>
      <c r="J422" s="7">
        <f t="shared" si="31"/>
        <v>0</v>
      </c>
      <c r="K422" s="7">
        <f t="shared" si="32"/>
        <v>0</v>
      </c>
      <c r="L422" s="6">
        <v>56</v>
      </c>
      <c r="M422" s="20" t="s">
        <v>2667</v>
      </c>
      <c r="N422" s="6" t="s">
        <v>762</v>
      </c>
      <c r="O422" s="6" t="s">
        <v>1131</v>
      </c>
      <c r="P422" s="6" t="s">
        <v>1658</v>
      </c>
      <c r="Q422" s="6" t="s">
        <v>1509</v>
      </c>
      <c r="R422" s="6" t="s">
        <v>1659</v>
      </c>
      <c r="S422" s="6" t="s">
        <v>5506</v>
      </c>
      <c r="T422" s="6" t="s">
        <v>1923</v>
      </c>
      <c r="U422" s="6" t="s">
        <v>1946</v>
      </c>
      <c r="V422" s="6" t="s">
        <v>1981</v>
      </c>
      <c r="W422" s="6" t="s">
        <v>2241</v>
      </c>
      <c r="X422" s="7" t="s">
        <v>2053</v>
      </c>
      <c r="Y422" s="6"/>
      <c r="Z422" s="26">
        <v>8000000</v>
      </c>
      <c r="AA422" s="20" t="s">
        <v>2599</v>
      </c>
      <c r="AB422" s="6" t="s">
        <v>2550</v>
      </c>
      <c r="AC422" s="6"/>
      <c r="AD422" s="6"/>
      <c r="AE422" s="26"/>
      <c r="AF422" s="20"/>
      <c r="AG422" s="27"/>
      <c r="AH422" s="20"/>
      <c r="AI422" s="26"/>
      <c r="AJ422" s="20"/>
      <c r="AK422" s="27"/>
      <c r="AL422" s="20"/>
      <c r="AM422" s="7"/>
      <c r="AN422" s="7"/>
      <c r="AO422" s="7"/>
      <c r="AP422" s="6"/>
      <c r="AQ422" s="6"/>
      <c r="AR422" s="6"/>
      <c r="AS422" s="7">
        <f t="shared" si="33"/>
        <v>0</v>
      </c>
      <c r="AT422" s="7">
        <f t="shared" si="34"/>
        <v>0</v>
      </c>
      <c r="AU422" s="7">
        <v>0</v>
      </c>
      <c r="AV422" s="7">
        <v>0</v>
      </c>
      <c r="AW422" s="7">
        <v>0</v>
      </c>
      <c r="AX422" s="7">
        <v>0</v>
      </c>
      <c r="AY422" s="7">
        <v>0</v>
      </c>
      <c r="AZ422" s="7">
        <v>0</v>
      </c>
      <c r="BA422" s="7">
        <v>0</v>
      </c>
      <c r="BB422" s="7">
        <v>0</v>
      </c>
      <c r="BC422" s="7">
        <v>0</v>
      </c>
      <c r="BD422" s="7">
        <v>0</v>
      </c>
      <c r="BE422" s="7">
        <v>0</v>
      </c>
      <c r="BF422" s="7">
        <v>0</v>
      </c>
      <c r="BG422" s="7">
        <v>0</v>
      </c>
      <c r="BH422" s="7">
        <v>0</v>
      </c>
      <c r="BI422" s="7">
        <v>0</v>
      </c>
      <c r="BJ422" s="7">
        <v>0</v>
      </c>
      <c r="BK422" s="7">
        <v>0</v>
      </c>
      <c r="BL422" s="7">
        <v>0</v>
      </c>
      <c r="BM422" s="7">
        <v>0</v>
      </c>
      <c r="BN422" s="7">
        <v>0</v>
      </c>
      <c r="BO422" s="7">
        <v>0</v>
      </c>
    </row>
    <row r="423" spans="1:67" ht="120" x14ac:dyDescent="0.25">
      <c r="A423" s="5">
        <v>418</v>
      </c>
      <c r="B423" s="5">
        <v>418</v>
      </c>
      <c r="C423" s="19">
        <v>2644</v>
      </c>
      <c r="D423" s="20" t="s">
        <v>40</v>
      </c>
      <c r="E423" s="20" t="s">
        <v>401</v>
      </c>
      <c r="F423" s="20" t="s">
        <v>1132</v>
      </c>
      <c r="G423" s="20" t="s">
        <v>2053</v>
      </c>
      <c r="H423" s="6" t="s">
        <v>401</v>
      </c>
      <c r="I423" s="7">
        <f t="shared" si="30"/>
        <v>30</v>
      </c>
      <c r="J423" s="7">
        <f t="shared" si="31"/>
        <v>0</v>
      </c>
      <c r="K423" s="7">
        <f t="shared" si="32"/>
        <v>0</v>
      </c>
      <c r="L423" s="6">
        <v>83</v>
      </c>
      <c r="M423" s="20" t="s">
        <v>2667</v>
      </c>
      <c r="N423" s="6" t="s">
        <v>763</v>
      </c>
      <c r="O423" s="6" t="s">
        <v>1132</v>
      </c>
      <c r="P423" s="6" t="s">
        <v>1598</v>
      </c>
      <c r="Q423" s="6" t="s">
        <v>1511</v>
      </c>
      <c r="R423" s="6" t="s">
        <v>1599</v>
      </c>
      <c r="S423" s="6" t="s">
        <v>5507</v>
      </c>
      <c r="T423" s="6" t="s">
        <v>1895</v>
      </c>
      <c r="U423" s="6" t="s">
        <v>1946</v>
      </c>
      <c r="V423" s="6" t="s">
        <v>2104</v>
      </c>
      <c r="W423" s="6" t="s">
        <v>2230</v>
      </c>
      <c r="X423" s="7" t="s">
        <v>2053</v>
      </c>
      <c r="Y423" s="6"/>
      <c r="Z423" s="26">
        <v>10310000</v>
      </c>
      <c r="AA423" s="20" t="s">
        <v>2636</v>
      </c>
      <c r="AB423" s="6" t="s">
        <v>2551</v>
      </c>
      <c r="AC423" s="6"/>
      <c r="AD423" s="6"/>
      <c r="AE423" s="26"/>
      <c r="AF423" s="20"/>
      <c r="AG423" s="27"/>
      <c r="AH423" s="20"/>
      <c r="AI423" s="26"/>
      <c r="AJ423" s="20"/>
      <c r="AK423" s="27"/>
      <c r="AL423" s="20"/>
      <c r="AM423" s="7"/>
      <c r="AN423" s="7"/>
      <c r="AO423" s="7"/>
      <c r="AP423" s="6"/>
      <c r="AQ423" s="6"/>
      <c r="AR423" s="6"/>
      <c r="AS423" s="7">
        <f t="shared" si="33"/>
        <v>0</v>
      </c>
      <c r="AT423" s="7">
        <f t="shared" si="34"/>
        <v>0</v>
      </c>
      <c r="AU423" s="7">
        <v>0</v>
      </c>
      <c r="AV423" s="7">
        <v>0</v>
      </c>
      <c r="AW423" s="7">
        <v>0</v>
      </c>
      <c r="AX423" s="7">
        <v>0</v>
      </c>
      <c r="AY423" s="7">
        <v>0</v>
      </c>
      <c r="AZ423" s="7">
        <v>0</v>
      </c>
      <c r="BA423" s="7">
        <v>0</v>
      </c>
      <c r="BB423" s="7">
        <v>10</v>
      </c>
      <c r="BC423" s="7">
        <v>0</v>
      </c>
      <c r="BD423" s="7">
        <v>0</v>
      </c>
      <c r="BE423" s="7">
        <v>0</v>
      </c>
      <c r="BF423" s="7">
        <v>0</v>
      </c>
      <c r="BG423" s="7">
        <v>0</v>
      </c>
      <c r="BH423" s="7">
        <v>0</v>
      </c>
      <c r="BI423" s="7">
        <v>0</v>
      </c>
      <c r="BJ423" s="7">
        <v>0</v>
      </c>
      <c r="BK423" s="7">
        <v>20</v>
      </c>
      <c r="BL423" s="7">
        <v>0</v>
      </c>
      <c r="BM423" s="7">
        <v>0</v>
      </c>
      <c r="BN423" s="7">
        <v>0</v>
      </c>
      <c r="BO423" s="7">
        <v>0</v>
      </c>
    </row>
    <row r="424" spans="1:67" ht="204" x14ac:dyDescent="0.25">
      <c r="A424" s="5">
        <v>419</v>
      </c>
      <c r="B424" s="5">
        <v>419</v>
      </c>
      <c r="C424" s="19">
        <v>2645</v>
      </c>
      <c r="D424" s="20" t="s">
        <v>40</v>
      </c>
      <c r="E424" s="20" t="s">
        <v>6184</v>
      </c>
      <c r="F424" s="20" t="s">
        <v>1133</v>
      </c>
      <c r="G424" s="20" t="s">
        <v>2053</v>
      </c>
      <c r="H424" s="6" t="s">
        <v>402</v>
      </c>
      <c r="I424" s="7">
        <f t="shared" si="30"/>
        <v>0</v>
      </c>
      <c r="J424" s="7">
        <f t="shared" si="31"/>
        <v>0</v>
      </c>
      <c r="K424" s="7">
        <f t="shared" si="32"/>
        <v>0</v>
      </c>
      <c r="L424" s="6">
        <v>79</v>
      </c>
      <c r="M424" s="20" t="s">
        <v>2667</v>
      </c>
      <c r="N424" s="6" t="s">
        <v>764</v>
      </c>
      <c r="O424" s="6" t="s">
        <v>1133</v>
      </c>
      <c r="P424" s="6" t="s">
        <v>1562</v>
      </c>
      <c r="Q424" s="6" t="s">
        <v>1521</v>
      </c>
      <c r="R424" s="6" t="s">
        <v>1563</v>
      </c>
      <c r="S424" s="6" t="s">
        <v>5508</v>
      </c>
      <c r="T424" s="6" t="s">
        <v>1881</v>
      </c>
      <c r="U424" s="6" t="s">
        <v>1946</v>
      </c>
      <c r="V424" s="6" t="s">
        <v>2091</v>
      </c>
      <c r="W424" s="6" t="s">
        <v>2222</v>
      </c>
      <c r="X424" s="7" t="s">
        <v>2053</v>
      </c>
      <c r="Y424" s="6"/>
      <c r="Z424" s="26">
        <v>4950000</v>
      </c>
      <c r="AA424" s="20" t="s">
        <v>2597</v>
      </c>
      <c r="AB424" s="6" t="s">
        <v>2552</v>
      </c>
      <c r="AC424" s="6"/>
      <c r="AD424" s="6"/>
      <c r="AE424" s="26"/>
      <c r="AF424" s="20"/>
      <c r="AG424" s="27"/>
      <c r="AH424" s="20"/>
      <c r="AI424" s="26"/>
      <c r="AJ424" s="20"/>
      <c r="AK424" s="27"/>
      <c r="AL424" s="20"/>
      <c r="AM424" s="7"/>
      <c r="AN424" s="7"/>
      <c r="AO424" s="7"/>
      <c r="AP424" s="6"/>
      <c r="AQ424" s="6"/>
      <c r="AR424" s="6"/>
      <c r="AS424" s="7">
        <f t="shared" si="33"/>
        <v>0</v>
      </c>
      <c r="AT424" s="7">
        <f t="shared" si="34"/>
        <v>0</v>
      </c>
      <c r="AU424" s="7">
        <v>0</v>
      </c>
      <c r="AV424" s="7">
        <v>0</v>
      </c>
      <c r="AW424" s="7">
        <v>0</v>
      </c>
      <c r="AX424" s="7">
        <v>0</v>
      </c>
      <c r="AY424" s="7">
        <v>0</v>
      </c>
      <c r="AZ424" s="7">
        <v>0</v>
      </c>
      <c r="BA424" s="7">
        <v>0</v>
      </c>
      <c r="BB424" s="7">
        <v>0</v>
      </c>
      <c r="BC424" s="7">
        <v>0</v>
      </c>
      <c r="BD424" s="7">
        <v>0</v>
      </c>
      <c r="BE424" s="7">
        <v>0</v>
      </c>
      <c r="BF424" s="7">
        <v>0</v>
      </c>
      <c r="BG424" s="7">
        <v>0</v>
      </c>
      <c r="BH424" s="7">
        <v>0</v>
      </c>
      <c r="BI424" s="7">
        <v>0</v>
      </c>
      <c r="BJ424" s="7">
        <v>0</v>
      </c>
      <c r="BK424" s="7">
        <v>0</v>
      </c>
      <c r="BL424" s="7">
        <v>0</v>
      </c>
      <c r="BM424" s="7">
        <v>0</v>
      </c>
      <c r="BN424" s="7">
        <v>0</v>
      </c>
      <c r="BO424" s="7">
        <v>0</v>
      </c>
    </row>
    <row r="425" spans="1:67" ht="144" x14ac:dyDescent="0.25">
      <c r="A425" s="5">
        <v>420</v>
      </c>
      <c r="B425" s="5">
        <v>420</v>
      </c>
      <c r="C425" s="19">
        <v>2660</v>
      </c>
      <c r="D425" s="20" t="s">
        <v>40</v>
      </c>
      <c r="E425" s="20" t="s">
        <v>403</v>
      </c>
      <c r="F425" s="20" t="s">
        <v>1134</v>
      </c>
      <c r="G425" s="20" t="s">
        <v>2053</v>
      </c>
      <c r="H425" s="6" t="s">
        <v>403</v>
      </c>
      <c r="I425" s="7">
        <f t="shared" si="30"/>
        <v>0</v>
      </c>
      <c r="J425" s="7">
        <f t="shared" si="31"/>
        <v>0</v>
      </c>
      <c r="K425" s="7">
        <f t="shared" si="32"/>
        <v>0</v>
      </c>
      <c r="L425" s="6">
        <v>16</v>
      </c>
      <c r="M425" s="20" t="s">
        <v>2667</v>
      </c>
      <c r="N425" s="6" t="s">
        <v>765</v>
      </c>
      <c r="O425" s="6" t="s">
        <v>1134</v>
      </c>
      <c r="P425" s="6" t="s">
        <v>1662</v>
      </c>
      <c r="Q425" s="6" t="s">
        <v>1514</v>
      </c>
      <c r="R425" s="6" t="s">
        <v>1663</v>
      </c>
      <c r="S425" s="6" t="s">
        <v>5509</v>
      </c>
      <c r="T425" s="6" t="s">
        <v>1925</v>
      </c>
      <c r="U425" s="6" t="s">
        <v>1946</v>
      </c>
      <c r="V425" s="6" t="s">
        <v>1979</v>
      </c>
      <c r="W425" s="6" t="s">
        <v>2212</v>
      </c>
      <c r="X425" s="7" t="s">
        <v>2053</v>
      </c>
      <c r="Y425" s="6"/>
      <c r="Z425" s="26">
        <v>12500000</v>
      </c>
      <c r="AA425" s="20" t="s">
        <v>2615</v>
      </c>
      <c r="AB425" s="6" t="s">
        <v>2553</v>
      </c>
      <c r="AC425" s="6"/>
      <c r="AD425" s="6"/>
      <c r="AE425" s="26"/>
      <c r="AF425" s="20"/>
      <c r="AG425" s="27"/>
      <c r="AH425" s="20"/>
      <c r="AI425" s="26"/>
      <c r="AJ425" s="20"/>
      <c r="AK425" s="27"/>
      <c r="AL425" s="20"/>
      <c r="AM425" s="7"/>
      <c r="AN425" s="7"/>
      <c r="AO425" s="7"/>
      <c r="AP425" s="6"/>
      <c r="AQ425" s="6"/>
      <c r="AR425" s="6"/>
      <c r="AS425" s="7">
        <f t="shared" si="33"/>
        <v>0</v>
      </c>
      <c r="AT425" s="7">
        <f t="shared" si="34"/>
        <v>0</v>
      </c>
      <c r="AU425" s="7">
        <v>0</v>
      </c>
      <c r="AV425" s="7">
        <v>0</v>
      </c>
      <c r="AW425" s="7">
        <v>0</v>
      </c>
      <c r="AX425" s="7">
        <v>0</v>
      </c>
      <c r="AY425" s="7">
        <v>0</v>
      </c>
      <c r="AZ425" s="7">
        <v>0</v>
      </c>
      <c r="BA425" s="7">
        <v>0</v>
      </c>
      <c r="BB425" s="7">
        <v>0</v>
      </c>
      <c r="BC425" s="7">
        <v>0</v>
      </c>
      <c r="BD425" s="7">
        <v>0</v>
      </c>
      <c r="BE425" s="7">
        <v>0</v>
      </c>
      <c r="BF425" s="7">
        <v>0</v>
      </c>
      <c r="BG425" s="7">
        <v>0</v>
      </c>
      <c r="BH425" s="7">
        <v>0</v>
      </c>
      <c r="BI425" s="7">
        <v>0</v>
      </c>
      <c r="BJ425" s="7">
        <v>0</v>
      </c>
      <c r="BK425" s="7">
        <v>0</v>
      </c>
      <c r="BL425" s="7">
        <v>0</v>
      </c>
      <c r="BM425" s="7">
        <v>0</v>
      </c>
      <c r="BN425" s="7">
        <v>0</v>
      </c>
      <c r="BO425" s="7">
        <v>0</v>
      </c>
    </row>
    <row r="426" spans="1:67" ht="72" x14ac:dyDescent="0.25">
      <c r="A426" s="5">
        <v>421</v>
      </c>
      <c r="B426" s="5">
        <v>421</v>
      </c>
      <c r="C426" s="19">
        <v>2668</v>
      </c>
      <c r="D426" s="20" t="s">
        <v>40</v>
      </c>
      <c r="E426" s="20" t="s">
        <v>6185</v>
      </c>
      <c r="F426" s="20" t="s">
        <v>1135</v>
      </c>
      <c r="G426" s="20" t="s">
        <v>2053</v>
      </c>
      <c r="H426" s="6" t="s">
        <v>404</v>
      </c>
      <c r="I426" s="7">
        <f t="shared" si="30"/>
        <v>25</v>
      </c>
      <c r="J426" s="7">
        <f t="shared" si="31"/>
        <v>0</v>
      </c>
      <c r="K426" s="7">
        <f t="shared" si="32"/>
        <v>0</v>
      </c>
      <c r="L426" s="6">
        <v>101</v>
      </c>
      <c r="M426" s="20" t="s">
        <v>2667</v>
      </c>
      <c r="N426" s="6" t="s">
        <v>766</v>
      </c>
      <c r="O426" s="6" t="s">
        <v>1135</v>
      </c>
      <c r="P426" s="6" t="s">
        <v>1664</v>
      </c>
      <c r="Q426" s="6" t="s">
        <v>1568</v>
      </c>
      <c r="R426" s="6" t="s">
        <v>1566</v>
      </c>
      <c r="S426" s="6" t="s">
        <v>5510</v>
      </c>
      <c r="T426" s="6" t="s">
        <v>1882</v>
      </c>
      <c r="U426" s="6" t="s">
        <v>1946</v>
      </c>
      <c r="V426" s="6" t="s">
        <v>2130</v>
      </c>
      <c r="W426" s="6" t="s">
        <v>2223</v>
      </c>
      <c r="X426" s="7" t="s">
        <v>2053</v>
      </c>
      <c r="Y426" s="6"/>
      <c r="Z426" s="26">
        <v>3700000</v>
      </c>
      <c r="AA426" s="20" t="s">
        <v>2652</v>
      </c>
      <c r="AB426" s="6" t="s">
        <v>2554</v>
      </c>
      <c r="AC426" s="6"/>
      <c r="AD426" s="6"/>
      <c r="AE426" s="26"/>
      <c r="AF426" s="20"/>
      <c r="AG426" s="27"/>
      <c r="AH426" s="20"/>
      <c r="AI426" s="26"/>
      <c r="AJ426" s="20"/>
      <c r="AK426" s="27"/>
      <c r="AL426" s="20"/>
      <c r="AM426" s="7"/>
      <c r="AN426" s="7"/>
      <c r="AO426" s="7"/>
      <c r="AP426" s="6"/>
      <c r="AQ426" s="6"/>
      <c r="AR426" s="6"/>
      <c r="AS426" s="7">
        <f t="shared" si="33"/>
        <v>0</v>
      </c>
      <c r="AT426" s="7">
        <f t="shared" si="34"/>
        <v>0</v>
      </c>
      <c r="AU426" s="7">
        <v>0</v>
      </c>
      <c r="AV426" s="7">
        <v>0</v>
      </c>
      <c r="AW426" s="7">
        <v>0</v>
      </c>
      <c r="AX426" s="7">
        <v>0</v>
      </c>
      <c r="AY426" s="7">
        <v>0</v>
      </c>
      <c r="AZ426" s="7">
        <v>0</v>
      </c>
      <c r="BA426" s="7">
        <v>10</v>
      </c>
      <c r="BB426" s="7">
        <v>15</v>
      </c>
      <c r="BC426" s="7">
        <v>0</v>
      </c>
      <c r="BD426" s="7">
        <v>0</v>
      </c>
      <c r="BE426" s="7">
        <v>0</v>
      </c>
      <c r="BF426" s="7">
        <v>0</v>
      </c>
      <c r="BG426" s="7">
        <v>0</v>
      </c>
      <c r="BH426" s="7">
        <v>0</v>
      </c>
      <c r="BI426" s="7">
        <v>0</v>
      </c>
      <c r="BJ426" s="7">
        <v>0</v>
      </c>
      <c r="BK426" s="7">
        <v>0</v>
      </c>
      <c r="BL426" s="7">
        <v>0</v>
      </c>
      <c r="BM426" s="7">
        <v>0</v>
      </c>
      <c r="BN426" s="7">
        <v>0</v>
      </c>
      <c r="BO426" s="7">
        <v>0</v>
      </c>
    </row>
    <row r="427" spans="1:67" ht="36" x14ac:dyDescent="0.25">
      <c r="A427" s="5">
        <v>422</v>
      </c>
      <c r="B427" s="5">
        <v>422</v>
      </c>
      <c r="C427" s="19">
        <v>2684</v>
      </c>
      <c r="D427" s="20" t="s">
        <v>40</v>
      </c>
      <c r="E427" s="20" t="s">
        <v>6186</v>
      </c>
      <c r="F427" s="20" t="s">
        <v>1136</v>
      </c>
      <c r="G427" s="20" t="s">
        <v>2053</v>
      </c>
      <c r="H427" s="6" t="s">
        <v>405</v>
      </c>
      <c r="I427" s="7">
        <f t="shared" si="30"/>
        <v>60</v>
      </c>
      <c r="J427" s="7">
        <f t="shared" si="31"/>
        <v>0</v>
      </c>
      <c r="K427" s="7">
        <f t="shared" si="32"/>
        <v>0</v>
      </c>
      <c r="L427" s="6">
        <v>83</v>
      </c>
      <c r="M427" s="20" t="s">
        <v>2667</v>
      </c>
      <c r="N427" s="6" t="s">
        <v>767</v>
      </c>
      <c r="O427" s="6" t="s">
        <v>1136</v>
      </c>
      <c r="P427" s="6" t="s">
        <v>1598</v>
      </c>
      <c r="Q427" s="6" t="s">
        <v>1511</v>
      </c>
      <c r="R427" s="6" t="s">
        <v>1599</v>
      </c>
      <c r="S427" s="6" t="s">
        <v>5511</v>
      </c>
      <c r="T427" s="6" t="s">
        <v>1895</v>
      </c>
      <c r="U427" s="6" t="s">
        <v>1946</v>
      </c>
      <c r="V427" s="6" t="s">
        <v>2104</v>
      </c>
      <c r="W427" s="6" t="s">
        <v>2230</v>
      </c>
      <c r="X427" s="7" t="s">
        <v>2053</v>
      </c>
      <c r="Y427" s="6"/>
      <c r="Z427" s="26">
        <v>3620000</v>
      </c>
      <c r="AA427" s="20" t="s">
        <v>2647</v>
      </c>
      <c r="AB427" s="6" t="s">
        <v>2555</v>
      </c>
      <c r="AC427" s="6"/>
      <c r="AD427" s="6"/>
      <c r="AE427" s="26"/>
      <c r="AF427" s="20"/>
      <c r="AG427" s="27"/>
      <c r="AH427" s="20"/>
      <c r="AI427" s="26"/>
      <c r="AJ427" s="20"/>
      <c r="AK427" s="27"/>
      <c r="AL427" s="20"/>
      <c r="AM427" s="7"/>
      <c r="AN427" s="7"/>
      <c r="AO427" s="7"/>
      <c r="AP427" s="6"/>
      <c r="AQ427" s="6"/>
      <c r="AR427" s="6"/>
      <c r="AS427" s="7">
        <f t="shared" si="33"/>
        <v>0</v>
      </c>
      <c r="AT427" s="7">
        <f t="shared" si="34"/>
        <v>0</v>
      </c>
      <c r="AU427" s="7">
        <v>0</v>
      </c>
      <c r="AV427" s="7">
        <v>0</v>
      </c>
      <c r="AW427" s="7">
        <v>0</v>
      </c>
      <c r="AX427" s="7">
        <v>0</v>
      </c>
      <c r="AY427" s="7">
        <v>0</v>
      </c>
      <c r="AZ427" s="7">
        <v>0</v>
      </c>
      <c r="BA427" s="7">
        <v>0</v>
      </c>
      <c r="BB427" s="7">
        <v>40</v>
      </c>
      <c r="BC427" s="7">
        <v>0</v>
      </c>
      <c r="BD427" s="7">
        <v>0</v>
      </c>
      <c r="BE427" s="7">
        <v>0</v>
      </c>
      <c r="BF427" s="7">
        <v>0</v>
      </c>
      <c r="BG427" s="7">
        <v>0</v>
      </c>
      <c r="BH427" s="7">
        <v>0</v>
      </c>
      <c r="BI427" s="7">
        <v>0</v>
      </c>
      <c r="BJ427" s="7">
        <v>0</v>
      </c>
      <c r="BK427" s="7">
        <v>20</v>
      </c>
      <c r="BL427" s="7">
        <v>0</v>
      </c>
      <c r="BM427" s="7">
        <v>0</v>
      </c>
      <c r="BN427" s="7">
        <v>0</v>
      </c>
      <c r="BO427" s="7">
        <v>0</v>
      </c>
    </row>
    <row r="428" spans="1:67" ht="156" x14ac:dyDescent="0.25">
      <c r="A428" s="5">
        <v>423</v>
      </c>
      <c r="B428" s="5">
        <v>423</v>
      </c>
      <c r="C428" s="19">
        <v>2687</v>
      </c>
      <c r="D428" s="20" t="s">
        <v>40</v>
      </c>
      <c r="E428" s="20" t="s">
        <v>406</v>
      </c>
      <c r="F428" s="20" t="s">
        <v>1137</v>
      </c>
      <c r="G428" s="20" t="s">
        <v>2053</v>
      </c>
      <c r="H428" s="6" t="s">
        <v>406</v>
      </c>
      <c r="I428" s="7">
        <f t="shared" si="30"/>
        <v>0</v>
      </c>
      <c r="J428" s="7">
        <f t="shared" si="31"/>
        <v>0</v>
      </c>
      <c r="K428" s="7">
        <f t="shared" si="32"/>
        <v>0</v>
      </c>
      <c r="L428" s="6">
        <v>16</v>
      </c>
      <c r="M428" s="20" t="s">
        <v>2667</v>
      </c>
      <c r="N428" s="6" t="s">
        <v>768</v>
      </c>
      <c r="O428" s="6" t="s">
        <v>1137</v>
      </c>
      <c r="P428" s="6" t="s">
        <v>1662</v>
      </c>
      <c r="Q428" s="6" t="s">
        <v>1514</v>
      </c>
      <c r="R428" s="6" t="s">
        <v>1663</v>
      </c>
      <c r="S428" s="6" t="s">
        <v>5512</v>
      </c>
      <c r="T428" s="6" t="s">
        <v>1925</v>
      </c>
      <c r="U428" s="6" t="s">
        <v>1946</v>
      </c>
      <c r="V428" s="6" t="s">
        <v>2131</v>
      </c>
      <c r="W428" s="6" t="s">
        <v>2212</v>
      </c>
      <c r="X428" s="7" t="s">
        <v>2053</v>
      </c>
      <c r="Y428" s="6"/>
      <c r="Z428" s="26">
        <v>19900000</v>
      </c>
      <c r="AA428" s="20" t="s">
        <v>2615</v>
      </c>
      <c r="AB428" s="6" t="s">
        <v>2556</v>
      </c>
      <c r="AC428" s="6"/>
      <c r="AD428" s="6"/>
      <c r="AE428" s="26"/>
      <c r="AF428" s="20"/>
      <c r="AG428" s="27"/>
      <c r="AH428" s="20"/>
      <c r="AI428" s="26"/>
      <c r="AJ428" s="20"/>
      <c r="AK428" s="27"/>
      <c r="AL428" s="20"/>
      <c r="AM428" s="7"/>
      <c r="AN428" s="7"/>
      <c r="AO428" s="7"/>
      <c r="AP428" s="6"/>
      <c r="AQ428" s="6"/>
      <c r="AR428" s="6"/>
      <c r="AS428" s="7">
        <f t="shared" si="33"/>
        <v>0</v>
      </c>
      <c r="AT428" s="7">
        <f t="shared" si="34"/>
        <v>0</v>
      </c>
      <c r="AU428" s="7">
        <v>0</v>
      </c>
      <c r="AV428" s="7">
        <v>0</v>
      </c>
      <c r="AW428" s="7">
        <v>0</v>
      </c>
      <c r="AX428" s="7">
        <v>0</v>
      </c>
      <c r="AY428" s="7">
        <v>0</v>
      </c>
      <c r="AZ428" s="7">
        <v>0</v>
      </c>
      <c r="BA428" s="7">
        <v>0</v>
      </c>
      <c r="BB428" s="7">
        <v>0</v>
      </c>
      <c r="BC428" s="7">
        <v>0</v>
      </c>
      <c r="BD428" s="7">
        <v>0</v>
      </c>
      <c r="BE428" s="7">
        <v>0</v>
      </c>
      <c r="BF428" s="7">
        <v>0</v>
      </c>
      <c r="BG428" s="7">
        <v>0</v>
      </c>
      <c r="BH428" s="7">
        <v>0</v>
      </c>
      <c r="BI428" s="7">
        <v>0</v>
      </c>
      <c r="BJ428" s="7">
        <v>0</v>
      </c>
      <c r="BK428" s="7">
        <v>0</v>
      </c>
      <c r="BL428" s="7">
        <v>0</v>
      </c>
      <c r="BM428" s="7">
        <v>0</v>
      </c>
      <c r="BN428" s="7">
        <v>0</v>
      </c>
      <c r="BO428" s="7">
        <v>0</v>
      </c>
    </row>
    <row r="429" spans="1:67" ht="120" x14ac:dyDescent="0.25">
      <c r="A429" s="5">
        <v>424</v>
      </c>
      <c r="B429" s="5">
        <v>424</v>
      </c>
      <c r="C429" s="19">
        <v>2688</v>
      </c>
      <c r="D429" s="20" t="s">
        <v>40</v>
      </c>
      <c r="E429" s="20" t="s">
        <v>407</v>
      </c>
      <c r="F429" s="20" t="s">
        <v>1138</v>
      </c>
      <c r="G429" s="20" t="s">
        <v>2053</v>
      </c>
      <c r="H429" s="6" t="s">
        <v>407</v>
      </c>
      <c r="I429" s="7">
        <f t="shared" si="30"/>
        <v>0</v>
      </c>
      <c r="J429" s="7">
        <f t="shared" si="31"/>
        <v>0</v>
      </c>
      <c r="K429" s="7">
        <f t="shared" si="32"/>
        <v>0</v>
      </c>
      <c r="L429" s="6">
        <v>16</v>
      </c>
      <c r="M429" s="20" t="s">
        <v>2667</v>
      </c>
      <c r="N429" s="6" t="s">
        <v>769</v>
      </c>
      <c r="O429" s="6" t="s">
        <v>1138</v>
      </c>
      <c r="P429" s="6" t="s">
        <v>1662</v>
      </c>
      <c r="Q429" s="6" t="s">
        <v>1514</v>
      </c>
      <c r="R429" s="6" t="s">
        <v>1663</v>
      </c>
      <c r="S429" s="6" t="s">
        <v>5513</v>
      </c>
      <c r="T429" s="6" t="s">
        <v>1925</v>
      </c>
      <c r="U429" s="6" t="s">
        <v>1946</v>
      </c>
      <c r="V429" s="6" t="s">
        <v>1979</v>
      </c>
      <c r="W429" s="6" t="s">
        <v>2212</v>
      </c>
      <c r="X429" s="7" t="s">
        <v>2053</v>
      </c>
      <c r="Y429" s="6"/>
      <c r="Z429" s="26">
        <v>21000000</v>
      </c>
      <c r="AA429" s="20" t="s">
        <v>2615</v>
      </c>
      <c r="AB429" s="6" t="s">
        <v>2557</v>
      </c>
      <c r="AC429" s="6"/>
      <c r="AD429" s="6"/>
      <c r="AE429" s="26"/>
      <c r="AF429" s="20"/>
      <c r="AG429" s="27"/>
      <c r="AH429" s="20"/>
      <c r="AI429" s="26"/>
      <c r="AJ429" s="20"/>
      <c r="AK429" s="27"/>
      <c r="AL429" s="20"/>
      <c r="AM429" s="7"/>
      <c r="AN429" s="7"/>
      <c r="AO429" s="7"/>
      <c r="AP429" s="6"/>
      <c r="AQ429" s="6"/>
      <c r="AR429" s="6"/>
      <c r="AS429" s="7">
        <f t="shared" si="33"/>
        <v>0</v>
      </c>
      <c r="AT429" s="7">
        <f t="shared" si="34"/>
        <v>0</v>
      </c>
      <c r="AU429" s="7">
        <v>0</v>
      </c>
      <c r="AV429" s="7">
        <v>0</v>
      </c>
      <c r="AW429" s="7">
        <v>0</v>
      </c>
      <c r="AX429" s="7">
        <v>0</v>
      </c>
      <c r="AY429" s="7">
        <v>0</v>
      </c>
      <c r="AZ429" s="7">
        <v>0</v>
      </c>
      <c r="BA429" s="7">
        <v>0</v>
      </c>
      <c r="BB429" s="7">
        <v>0</v>
      </c>
      <c r="BC429" s="7">
        <v>0</v>
      </c>
      <c r="BD429" s="7">
        <v>0</v>
      </c>
      <c r="BE429" s="7">
        <v>0</v>
      </c>
      <c r="BF429" s="7">
        <v>0</v>
      </c>
      <c r="BG429" s="7">
        <v>0</v>
      </c>
      <c r="BH429" s="7">
        <v>0</v>
      </c>
      <c r="BI429" s="7">
        <v>0</v>
      </c>
      <c r="BJ429" s="7">
        <v>0</v>
      </c>
      <c r="BK429" s="7">
        <v>0</v>
      </c>
      <c r="BL429" s="7">
        <v>0</v>
      </c>
      <c r="BM429" s="7">
        <v>0</v>
      </c>
      <c r="BN429" s="7">
        <v>0</v>
      </c>
      <c r="BO429" s="7">
        <v>0</v>
      </c>
    </row>
    <row r="430" spans="1:67" ht="72" x14ac:dyDescent="0.25">
      <c r="A430" s="5">
        <v>425</v>
      </c>
      <c r="B430" s="5">
        <v>425</v>
      </c>
      <c r="C430" s="19">
        <v>2694</v>
      </c>
      <c r="D430" s="20" t="s">
        <v>40</v>
      </c>
      <c r="E430" s="20" t="s">
        <v>408</v>
      </c>
      <c r="F430" s="20" t="s">
        <v>1139</v>
      </c>
      <c r="G430" s="20" t="s">
        <v>2053</v>
      </c>
      <c r="H430" s="6" t="s">
        <v>408</v>
      </c>
      <c r="I430" s="7">
        <f t="shared" si="30"/>
        <v>0</v>
      </c>
      <c r="J430" s="7">
        <f t="shared" si="31"/>
        <v>0</v>
      </c>
      <c r="K430" s="7">
        <f t="shared" si="32"/>
        <v>0</v>
      </c>
      <c r="L430" s="6">
        <v>19</v>
      </c>
      <c r="M430" s="20" t="s">
        <v>2667</v>
      </c>
      <c r="N430" s="6" t="s">
        <v>770</v>
      </c>
      <c r="O430" s="6" t="s">
        <v>1139</v>
      </c>
      <c r="P430" s="6" t="s">
        <v>1665</v>
      </c>
      <c r="Q430" s="6" t="s">
        <v>1274</v>
      </c>
      <c r="R430" s="6" t="s">
        <v>1666</v>
      </c>
      <c r="S430" s="6" t="s">
        <v>5514</v>
      </c>
      <c r="T430" s="6" t="s">
        <v>1926</v>
      </c>
      <c r="U430" s="6" t="s">
        <v>1946</v>
      </c>
      <c r="V430" s="6" t="s">
        <v>2037</v>
      </c>
      <c r="W430" s="6" t="s">
        <v>2162</v>
      </c>
      <c r="X430" s="7" t="s">
        <v>2053</v>
      </c>
      <c r="Y430" s="6"/>
      <c r="Z430" s="26">
        <v>5400000</v>
      </c>
      <c r="AA430" s="20" t="s">
        <v>2602</v>
      </c>
      <c r="AB430" s="6" t="s">
        <v>2558</v>
      </c>
      <c r="AC430" s="6"/>
      <c r="AD430" s="6"/>
      <c r="AE430" s="26"/>
      <c r="AF430" s="20"/>
      <c r="AG430" s="27"/>
      <c r="AH430" s="20"/>
      <c r="AI430" s="26"/>
      <c r="AJ430" s="20"/>
      <c r="AK430" s="27"/>
      <c r="AL430" s="20"/>
      <c r="AM430" s="7"/>
      <c r="AN430" s="7"/>
      <c r="AO430" s="7"/>
      <c r="AP430" s="6"/>
      <c r="AQ430" s="6"/>
      <c r="AR430" s="6"/>
      <c r="AS430" s="7">
        <f t="shared" si="33"/>
        <v>0</v>
      </c>
      <c r="AT430" s="7">
        <f t="shared" si="34"/>
        <v>0</v>
      </c>
      <c r="AU430" s="7">
        <v>0</v>
      </c>
      <c r="AV430" s="7">
        <v>0</v>
      </c>
      <c r="AW430" s="7">
        <v>0</v>
      </c>
      <c r="AX430" s="7">
        <v>0</v>
      </c>
      <c r="AY430" s="7">
        <v>0</v>
      </c>
      <c r="AZ430" s="7">
        <v>0</v>
      </c>
      <c r="BA430" s="7">
        <v>0</v>
      </c>
      <c r="BB430" s="7">
        <v>0</v>
      </c>
      <c r="BC430" s="7">
        <v>0</v>
      </c>
      <c r="BD430" s="7">
        <v>0</v>
      </c>
      <c r="BE430" s="7">
        <v>0</v>
      </c>
      <c r="BF430" s="7">
        <v>0</v>
      </c>
      <c r="BG430" s="7">
        <v>0</v>
      </c>
      <c r="BH430" s="7">
        <v>0</v>
      </c>
      <c r="BI430" s="7">
        <v>0</v>
      </c>
      <c r="BJ430" s="7">
        <v>0</v>
      </c>
      <c r="BK430" s="7">
        <v>0</v>
      </c>
      <c r="BL430" s="7">
        <v>0</v>
      </c>
      <c r="BM430" s="7">
        <v>0</v>
      </c>
      <c r="BN430" s="7">
        <v>0</v>
      </c>
      <c r="BO430" s="7">
        <v>0</v>
      </c>
    </row>
    <row r="431" spans="1:67" ht="72" x14ac:dyDescent="0.25">
      <c r="A431" s="5">
        <v>426</v>
      </c>
      <c r="B431" s="5">
        <v>426</v>
      </c>
      <c r="C431" s="19">
        <v>2704</v>
      </c>
      <c r="D431" s="20" t="s">
        <v>40</v>
      </c>
      <c r="E431" s="20" t="s">
        <v>409</v>
      </c>
      <c r="F431" s="20" t="s">
        <v>1140</v>
      </c>
      <c r="G431" s="20" t="s">
        <v>2053</v>
      </c>
      <c r="H431" s="6" t="s">
        <v>409</v>
      </c>
      <c r="I431" s="7">
        <f t="shared" si="30"/>
        <v>50</v>
      </c>
      <c r="J431" s="7">
        <f t="shared" si="31"/>
        <v>0</v>
      </c>
      <c r="K431" s="7">
        <f t="shared" si="32"/>
        <v>0</v>
      </c>
      <c r="L431" s="6">
        <v>83</v>
      </c>
      <c r="M431" s="20" t="s">
        <v>2667</v>
      </c>
      <c r="N431" s="6" t="s">
        <v>771</v>
      </c>
      <c r="O431" s="6" t="s">
        <v>1140</v>
      </c>
      <c r="P431" s="6" t="s">
        <v>1598</v>
      </c>
      <c r="Q431" s="6" t="s">
        <v>1511</v>
      </c>
      <c r="R431" s="6" t="s">
        <v>1599</v>
      </c>
      <c r="S431" s="6" t="s">
        <v>5515</v>
      </c>
      <c r="T431" s="6" t="s">
        <v>1895</v>
      </c>
      <c r="U431" s="6" t="s">
        <v>1946</v>
      </c>
      <c r="V431" s="6" t="s">
        <v>2104</v>
      </c>
      <c r="W431" s="6" t="s">
        <v>2230</v>
      </c>
      <c r="X431" s="7" t="s">
        <v>2053</v>
      </c>
      <c r="Y431" s="6"/>
      <c r="Z431" s="26">
        <v>3146000</v>
      </c>
      <c r="AA431" s="20" t="s">
        <v>2653</v>
      </c>
      <c r="AB431" s="6" t="s">
        <v>2559</v>
      </c>
      <c r="AC431" s="6"/>
      <c r="AD431" s="6"/>
      <c r="AE431" s="26"/>
      <c r="AF431" s="20"/>
      <c r="AG431" s="27"/>
      <c r="AH431" s="20"/>
      <c r="AI431" s="26"/>
      <c r="AJ431" s="20"/>
      <c r="AK431" s="27"/>
      <c r="AL431" s="20"/>
      <c r="AM431" s="7"/>
      <c r="AN431" s="7"/>
      <c r="AO431" s="7"/>
      <c r="AP431" s="6"/>
      <c r="AQ431" s="6"/>
      <c r="AR431" s="6"/>
      <c r="AS431" s="7">
        <f t="shared" si="33"/>
        <v>0</v>
      </c>
      <c r="AT431" s="7">
        <f t="shared" si="34"/>
        <v>0</v>
      </c>
      <c r="AU431" s="7">
        <v>0</v>
      </c>
      <c r="AV431" s="7">
        <v>0</v>
      </c>
      <c r="AW431" s="7">
        <v>0</v>
      </c>
      <c r="AX431" s="7">
        <v>0</v>
      </c>
      <c r="AY431" s="7">
        <v>0</v>
      </c>
      <c r="AZ431" s="7">
        <v>0</v>
      </c>
      <c r="BA431" s="7">
        <v>0</v>
      </c>
      <c r="BB431" s="7">
        <v>40</v>
      </c>
      <c r="BC431" s="7">
        <v>0</v>
      </c>
      <c r="BD431" s="7">
        <v>0</v>
      </c>
      <c r="BE431" s="7">
        <v>0</v>
      </c>
      <c r="BF431" s="7">
        <v>0</v>
      </c>
      <c r="BG431" s="7">
        <v>0</v>
      </c>
      <c r="BH431" s="7">
        <v>0</v>
      </c>
      <c r="BI431" s="7">
        <v>0</v>
      </c>
      <c r="BJ431" s="7">
        <v>0</v>
      </c>
      <c r="BK431" s="7">
        <v>10</v>
      </c>
      <c r="BL431" s="7">
        <v>0</v>
      </c>
      <c r="BM431" s="7">
        <v>0</v>
      </c>
      <c r="BN431" s="7">
        <v>0</v>
      </c>
      <c r="BO431" s="7">
        <v>0</v>
      </c>
    </row>
    <row r="432" spans="1:67" ht="60" x14ac:dyDescent="0.25">
      <c r="A432" s="5">
        <v>427</v>
      </c>
      <c r="B432" s="5">
        <v>427</v>
      </c>
      <c r="C432" s="19">
        <v>2710</v>
      </c>
      <c r="D432" s="20" t="s">
        <v>40</v>
      </c>
      <c r="E432" s="20" t="s">
        <v>6187</v>
      </c>
      <c r="F432" s="20" t="s">
        <v>6188</v>
      </c>
      <c r="G432" s="20" t="s">
        <v>2053</v>
      </c>
      <c r="H432" s="6" t="s">
        <v>410</v>
      </c>
      <c r="I432" s="7">
        <f t="shared" si="30"/>
        <v>75</v>
      </c>
      <c r="J432" s="7">
        <f t="shared" si="31"/>
        <v>0</v>
      </c>
      <c r="K432" s="7">
        <f t="shared" si="32"/>
        <v>0</v>
      </c>
      <c r="L432" s="6">
        <v>83</v>
      </c>
      <c r="M432" s="20" t="s">
        <v>2667</v>
      </c>
      <c r="N432" s="6" t="s">
        <v>772</v>
      </c>
      <c r="O432" s="6" t="s">
        <v>1141</v>
      </c>
      <c r="P432" s="6" t="s">
        <v>1598</v>
      </c>
      <c r="Q432" s="6" t="s">
        <v>1511</v>
      </c>
      <c r="R432" s="6" t="s">
        <v>1599</v>
      </c>
      <c r="S432" s="6" t="s">
        <v>5516</v>
      </c>
      <c r="T432" s="6" t="s">
        <v>1895</v>
      </c>
      <c r="U432" s="6" t="s">
        <v>1946</v>
      </c>
      <c r="V432" s="6" t="s">
        <v>2104</v>
      </c>
      <c r="W432" s="6" t="s">
        <v>2230</v>
      </c>
      <c r="X432" s="7" t="s">
        <v>2053</v>
      </c>
      <c r="Y432" s="6"/>
      <c r="Z432" s="26">
        <v>4057000</v>
      </c>
      <c r="AA432" s="20" t="s">
        <v>2627</v>
      </c>
      <c r="AB432" s="6" t="s">
        <v>2560</v>
      </c>
      <c r="AC432" s="6"/>
      <c r="AD432" s="6"/>
      <c r="AE432" s="26"/>
      <c r="AF432" s="20"/>
      <c r="AG432" s="27"/>
      <c r="AH432" s="20"/>
      <c r="AI432" s="26"/>
      <c r="AJ432" s="20"/>
      <c r="AK432" s="27"/>
      <c r="AL432" s="20"/>
      <c r="AM432" s="7"/>
      <c r="AN432" s="7"/>
      <c r="AO432" s="7"/>
      <c r="AP432" s="6"/>
      <c r="AQ432" s="6"/>
      <c r="AR432" s="6"/>
      <c r="AS432" s="7">
        <f t="shared" si="33"/>
        <v>0</v>
      </c>
      <c r="AT432" s="7">
        <f t="shared" si="34"/>
        <v>0</v>
      </c>
      <c r="AU432" s="7">
        <v>0</v>
      </c>
      <c r="AV432" s="7">
        <v>0</v>
      </c>
      <c r="AW432" s="7">
        <v>0</v>
      </c>
      <c r="AX432" s="7">
        <v>0</v>
      </c>
      <c r="AY432" s="7">
        <v>0</v>
      </c>
      <c r="AZ432" s="7">
        <v>0</v>
      </c>
      <c r="BA432" s="7">
        <v>5</v>
      </c>
      <c r="BB432" s="7">
        <v>40</v>
      </c>
      <c r="BC432" s="7">
        <v>0</v>
      </c>
      <c r="BD432" s="7">
        <v>0</v>
      </c>
      <c r="BE432" s="7">
        <v>0</v>
      </c>
      <c r="BF432" s="7">
        <v>0</v>
      </c>
      <c r="BG432" s="7">
        <v>0</v>
      </c>
      <c r="BH432" s="7">
        <v>0</v>
      </c>
      <c r="BI432" s="7">
        <v>0</v>
      </c>
      <c r="BJ432" s="7">
        <v>0</v>
      </c>
      <c r="BK432" s="7">
        <v>30</v>
      </c>
      <c r="BL432" s="7">
        <v>0</v>
      </c>
      <c r="BM432" s="7">
        <v>0</v>
      </c>
      <c r="BN432" s="7">
        <v>0</v>
      </c>
      <c r="BO432" s="7">
        <v>0</v>
      </c>
    </row>
    <row r="433" spans="1:67" ht="192" x14ac:dyDescent="0.25">
      <c r="A433" s="5">
        <v>428</v>
      </c>
      <c r="B433" s="5">
        <v>428</v>
      </c>
      <c r="C433" s="19">
        <v>2719</v>
      </c>
      <c r="D433" s="20" t="s">
        <v>40</v>
      </c>
      <c r="E433" s="20" t="s">
        <v>411</v>
      </c>
      <c r="F433" s="20" t="s">
        <v>1142</v>
      </c>
      <c r="G433" s="20" t="s">
        <v>2053</v>
      </c>
      <c r="H433" s="6" t="s">
        <v>411</v>
      </c>
      <c r="I433" s="7">
        <f t="shared" si="30"/>
        <v>50</v>
      </c>
      <c r="J433" s="7">
        <f t="shared" si="31"/>
        <v>7500000</v>
      </c>
      <c r="K433" s="7">
        <f t="shared" si="32"/>
        <v>375000000</v>
      </c>
      <c r="L433" s="6">
        <v>19</v>
      </c>
      <c r="M433" s="20" t="s">
        <v>2667</v>
      </c>
      <c r="N433" s="6" t="s">
        <v>773</v>
      </c>
      <c r="O433" s="6" t="s">
        <v>1142</v>
      </c>
      <c r="P433" s="6" t="s">
        <v>1665</v>
      </c>
      <c r="Q433" s="6" t="s">
        <v>1274</v>
      </c>
      <c r="R433" s="6" t="s">
        <v>1666</v>
      </c>
      <c r="S433" s="6" t="s">
        <v>5517</v>
      </c>
      <c r="T433" s="6" t="s">
        <v>1926</v>
      </c>
      <c r="U433" s="6" t="s">
        <v>1946</v>
      </c>
      <c r="V433" s="6" t="s">
        <v>2037</v>
      </c>
      <c r="W433" s="6" t="s">
        <v>2162</v>
      </c>
      <c r="X433" s="7" t="s">
        <v>2053</v>
      </c>
      <c r="Y433" s="6"/>
      <c r="Z433" s="26">
        <v>8800000</v>
      </c>
      <c r="AA433" s="20" t="s">
        <v>2602</v>
      </c>
      <c r="AB433" s="6" t="s">
        <v>2561</v>
      </c>
      <c r="AC433" s="6"/>
      <c r="AD433" s="6"/>
      <c r="AE433" s="26">
        <v>7500000</v>
      </c>
      <c r="AF433" s="20" t="s">
        <v>6253</v>
      </c>
      <c r="AG433" s="27" t="s">
        <v>6498</v>
      </c>
      <c r="AH433" s="20" t="s">
        <v>5970</v>
      </c>
      <c r="AI433" s="26">
        <v>7500000</v>
      </c>
      <c r="AJ433" s="20" t="s">
        <v>6253</v>
      </c>
      <c r="AK433" s="27" t="s">
        <v>6498</v>
      </c>
      <c r="AL433" s="20" t="s">
        <v>5970</v>
      </c>
      <c r="AM433" s="7"/>
      <c r="AN433" s="7"/>
      <c r="AO433" s="7"/>
      <c r="AP433" s="6"/>
      <c r="AQ433" s="6"/>
      <c r="AR433" s="6"/>
      <c r="AS433" s="7">
        <f t="shared" si="33"/>
        <v>7500000</v>
      </c>
      <c r="AT433" s="7">
        <f t="shared" si="34"/>
        <v>0</v>
      </c>
      <c r="AU433" s="7">
        <v>50</v>
      </c>
      <c r="AV433" s="7">
        <v>0</v>
      </c>
      <c r="AW433" s="7">
        <v>0</v>
      </c>
      <c r="AX433" s="7">
        <v>0</v>
      </c>
      <c r="AY433" s="7">
        <v>0</v>
      </c>
      <c r="AZ433" s="7">
        <v>0</v>
      </c>
      <c r="BA433" s="7">
        <v>0</v>
      </c>
      <c r="BB433" s="7">
        <v>0</v>
      </c>
      <c r="BC433" s="7">
        <v>0</v>
      </c>
      <c r="BD433" s="7">
        <v>0</v>
      </c>
      <c r="BE433" s="7">
        <v>0</v>
      </c>
      <c r="BF433" s="7">
        <v>0</v>
      </c>
      <c r="BG433" s="7">
        <v>0</v>
      </c>
      <c r="BH433" s="7">
        <v>0</v>
      </c>
      <c r="BI433" s="7">
        <v>0</v>
      </c>
      <c r="BJ433" s="7">
        <v>0</v>
      </c>
      <c r="BK433" s="7">
        <v>0</v>
      </c>
      <c r="BL433" s="7">
        <v>0</v>
      </c>
      <c r="BM433" s="7">
        <v>0</v>
      </c>
      <c r="BN433" s="7">
        <v>0</v>
      </c>
      <c r="BO433" s="7">
        <v>0</v>
      </c>
    </row>
    <row r="434" spans="1:67" ht="156" x14ac:dyDescent="0.25">
      <c r="A434" s="5">
        <v>429</v>
      </c>
      <c r="B434" s="5">
        <v>429</v>
      </c>
      <c r="C434" s="19">
        <v>2728</v>
      </c>
      <c r="D434" s="20" t="s">
        <v>40</v>
      </c>
      <c r="E434" s="20" t="s">
        <v>412</v>
      </c>
      <c r="F434" s="20" t="s">
        <v>1143</v>
      </c>
      <c r="G434" s="20" t="s">
        <v>2053</v>
      </c>
      <c r="H434" s="6" t="s">
        <v>412</v>
      </c>
      <c r="I434" s="7">
        <f t="shared" si="30"/>
        <v>0</v>
      </c>
      <c r="J434" s="7">
        <f t="shared" si="31"/>
        <v>0</v>
      </c>
      <c r="K434" s="7">
        <f t="shared" si="32"/>
        <v>0</v>
      </c>
      <c r="L434" s="6">
        <v>174</v>
      </c>
      <c r="M434" s="20" t="s">
        <v>2667</v>
      </c>
      <c r="N434" s="6" t="s">
        <v>774</v>
      </c>
      <c r="O434" s="6" t="s">
        <v>1143</v>
      </c>
      <c r="P434" s="6" t="s">
        <v>1660</v>
      </c>
      <c r="Q434" s="6" t="s">
        <v>1530</v>
      </c>
      <c r="R434" s="6" t="s">
        <v>1661</v>
      </c>
      <c r="S434" s="6" t="s">
        <v>5518</v>
      </c>
      <c r="T434" s="6" t="s">
        <v>1924</v>
      </c>
      <c r="U434" s="6" t="s">
        <v>1946</v>
      </c>
      <c r="V434" s="6" t="s">
        <v>1976</v>
      </c>
      <c r="W434" s="6" t="s">
        <v>2242</v>
      </c>
      <c r="X434" s="7" t="s">
        <v>2053</v>
      </c>
      <c r="Y434" s="6"/>
      <c r="Z434" s="26">
        <v>9200000</v>
      </c>
      <c r="AA434" s="20" t="s">
        <v>2651</v>
      </c>
      <c r="AB434" s="6" t="s">
        <v>2562</v>
      </c>
      <c r="AC434" s="6"/>
      <c r="AD434" s="6"/>
      <c r="AE434" s="26"/>
      <c r="AF434" s="20"/>
      <c r="AG434" s="27"/>
      <c r="AH434" s="20"/>
      <c r="AI434" s="26"/>
      <c r="AJ434" s="20"/>
      <c r="AK434" s="27"/>
      <c r="AL434" s="20"/>
      <c r="AM434" s="7"/>
      <c r="AN434" s="7"/>
      <c r="AO434" s="7"/>
      <c r="AP434" s="6"/>
      <c r="AQ434" s="6"/>
      <c r="AR434" s="6"/>
      <c r="AS434" s="7">
        <f t="shared" si="33"/>
        <v>0</v>
      </c>
      <c r="AT434" s="7">
        <f t="shared" si="34"/>
        <v>0</v>
      </c>
      <c r="AU434" s="7">
        <v>0</v>
      </c>
      <c r="AV434" s="7">
        <v>0</v>
      </c>
      <c r="AW434" s="7">
        <v>0</v>
      </c>
      <c r="AX434" s="7">
        <v>0</v>
      </c>
      <c r="AY434" s="7">
        <v>0</v>
      </c>
      <c r="AZ434" s="7">
        <v>0</v>
      </c>
      <c r="BA434" s="7">
        <v>0</v>
      </c>
      <c r="BB434" s="7">
        <v>0</v>
      </c>
      <c r="BC434" s="7">
        <v>0</v>
      </c>
      <c r="BD434" s="7">
        <v>0</v>
      </c>
      <c r="BE434" s="7">
        <v>0</v>
      </c>
      <c r="BF434" s="7">
        <v>0</v>
      </c>
      <c r="BG434" s="7">
        <v>0</v>
      </c>
      <c r="BH434" s="7">
        <v>0</v>
      </c>
      <c r="BI434" s="7">
        <v>0</v>
      </c>
      <c r="BJ434" s="7">
        <v>0</v>
      </c>
      <c r="BK434" s="7">
        <v>0</v>
      </c>
      <c r="BL434" s="7">
        <v>0</v>
      </c>
      <c r="BM434" s="7">
        <v>0</v>
      </c>
      <c r="BN434" s="7">
        <v>0</v>
      </c>
      <c r="BO434" s="7">
        <v>0</v>
      </c>
    </row>
    <row r="435" spans="1:67" ht="96" x14ac:dyDescent="0.25">
      <c r="A435" s="5">
        <v>430</v>
      </c>
      <c r="B435" s="5">
        <v>430</v>
      </c>
      <c r="C435" s="19">
        <v>2740</v>
      </c>
      <c r="D435" s="20" t="s">
        <v>40</v>
      </c>
      <c r="E435" s="20" t="s">
        <v>413</v>
      </c>
      <c r="F435" s="20" t="s">
        <v>1144</v>
      </c>
      <c r="G435" s="20" t="s">
        <v>2053</v>
      </c>
      <c r="H435" s="6" t="s">
        <v>413</v>
      </c>
      <c r="I435" s="7">
        <f t="shared" si="30"/>
        <v>0</v>
      </c>
      <c r="J435" s="7">
        <f t="shared" si="31"/>
        <v>14500000</v>
      </c>
      <c r="K435" s="7">
        <f t="shared" si="32"/>
        <v>0</v>
      </c>
      <c r="L435" s="6">
        <v>16</v>
      </c>
      <c r="M435" s="20" t="s">
        <v>2667</v>
      </c>
      <c r="N435" s="6" t="s">
        <v>775</v>
      </c>
      <c r="O435" s="6" t="s">
        <v>1144</v>
      </c>
      <c r="P435" s="6" t="s">
        <v>1662</v>
      </c>
      <c r="Q435" s="6" t="s">
        <v>1514</v>
      </c>
      <c r="R435" s="6" t="s">
        <v>1663</v>
      </c>
      <c r="S435" s="6" t="s">
        <v>5519</v>
      </c>
      <c r="T435" s="6" t="s">
        <v>1925</v>
      </c>
      <c r="U435" s="6" t="s">
        <v>1946</v>
      </c>
      <c r="V435" s="6" t="s">
        <v>1979</v>
      </c>
      <c r="W435" s="6" t="s">
        <v>2212</v>
      </c>
      <c r="X435" s="7" t="s">
        <v>2053</v>
      </c>
      <c r="Y435" s="6"/>
      <c r="Z435" s="26">
        <v>14500000</v>
      </c>
      <c r="AA435" s="20" t="s">
        <v>2615</v>
      </c>
      <c r="AB435" s="6" t="s">
        <v>2563</v>
      </c>
      <c r="AC435" s="6"/>
      <c r="AD435" s="6"/>
      <c r="AE435" s="26">
        <v>14500000</v>
      </c>
      <c r="AF435" s="20" t="s">
        <v>6250</v>
      </c>
      <c r="AG435" s="27" t="s">
        <v>6251</v>
      </c>
      <c r="AH435" s="20" t="s">
        <v>6252</v>
      </c>
      <c r="AI435" s="26">
        <v>14500000</v>
      </c>
      <c r="AJ435" s="20" t="s">
        <v>6250</v>
      </c>
      <c r="AK435" s="27" t="s">
        <v>6251</v>
      </c>
      <c r="AL435" s="20" t="s">
        <v>6252</v>
      </c>
      <c r="AM435" s="7"/>
      <c r="AN435" s="7"/>
      <c r="AO435" s="7"/>
      <c r="AP435" s="6"/>
      <c r="AQ435" s="6"/>
      <c r="AR435" s="6"/>
      <c r="AS435" s="7">
        <f t="shared" si="33"/>
        <v>14500000</v>
      </c>
      <c r="AT435" s="7">
        <f t="shared" si="34"/>
        <v>0</v>
      </c>
      <c r="AU435" s="7">
        <v>0</v>
      </c>
      <c r="AV435" s="7">
        <v>0</v>
      </c>
      <c r="AW435" s="7">
        <v>0</v>
      </c>
      <c r="AX435" s="7">
        <v>0</v>
      </c>
      <c r="AY435" s="7">
        <v>0</v>
      </c>
      <c r="AZ435" s="7">
        <v>0</v>
      </c>
      <c r="BA435" s="7">
        <v>0</v>
      </c>
      <c r="BB435" s="7">
        <v>0</v>
      </c>
      <c r="BC435" s="7">
        <v>0</v>
      </c>
      <c r="BD435" s="7">
        <v>0</v>
      </c>
      <c r="BE435" s="7">
        <v>0</v>
      </c>
      <c r="BF435" s="7">
        <v>0</v>
      </c>
      <c r="BG435" s="7">
        <v>0</v>
      </c>
      <c r="BH435" s="7">
        <v>0</v>
      </c>
      <c r="BI435" s="7">
        <v>0</v>
      </c>
      <c r="BJ435" s="7">
        <v>0</v>
      </c>
      <c r="BK435" s="7">
        <v>0</v>
      </c>
      <c r="BL435" s="7">
        <v>0</v>
      </c>
      <c r="BM435" s="7">
        <v>0</v>
      </c>
      <c r="BN435" s="7">
        <v>0</v>
      </c>
      <c r="BO435" s="7">
        <v>0</v>
      </c>
    </row>
    <row r="436" spans="1:67" ht="108" x14ac:dyDescent="0.25">
      <c r="A436" s="5">
        <v>431</v>
      </c>
      <c r="B436" s="5">
        <v>431</v>
      </c>
      <c r="C436" s="19">
        <v>2741</v>
      </c>
      <c r="D436" s="20" t="s">
        <v>40</v>
      </c>
      <c r="E436" s="20" t="s">
        <v>414</v>
      </c>
      <c r="F436" s="20" t="s">
        <v>6189</v>
      </c>
      <c r="G436" s="20" t="s">
        <v>2053</v>
      </c>
      <c r="H436" s="6" t="s">
        <v>414</v>
      </c>
      <c r="I436" s="7">
        <f t="shared" si="30"/>
        <v>70</v>
      </c>
      <c r="J436" s="7">
        <f t="shared" si="31"/>
        <v>0</v>
      </c>
      <c r="K436" s="7">
        <f t="shared" si="32"/>
        <v>0</v>
      </c>
      <c r="L436" s="6">
        <v>83</v>
      </c>
      <c r="M436" s="20" t="s">
        <v>2667</v>
      </c>
      <c r="N436" s="6" t="s">
        <v>776</v>
      </c>
      <c r="O436" s="6" t="s">
        <v>1145</v>
      </c>
      <c r="P436" s="6" t="s">
        <v>1598</v>
      </c>
      <c r="Q436" s="6" t="s">
        <v>1511</v>
      </c>
      <c r="R436" s="6" t="s">
        <v>1599</v>
      </c>
      <c r="S436" s="6" t="s">
        <v>5520</v>
      </c>
      <c r="T436" s="6" t="s">
        <v>1895</v>
      </c>
      <c r="U436" s="6" t="s">
        <v>1946</v>
      </c>
      <c r="V436" s="6" t="s">
        <v>2104</v>
      </c>
      <c r="W436" s="6" t="s">
        <v>2230</v>
      </c>
      <c r="X436" s="7" t="s">
        <v>2053</v>
      </c>
      <c r="Y436" s="6"/>
      <c r="Z436" s="26">
        <v>2995000</v>
      </c>
      <c r="AA436" s="20" t="s">
        <v>2647</v>
      </c>
      <c r="AB436" s="6" t="s">
        <v>2564</v>
      </c>
      <c r="AC436" s="6"/>
      <c r="AD436" s="6"/>
      <c r="AE436" s="26"/>
      <c r="AF436" s="20"/>
      <c r="AG436" s="27"/>
      <c r="AH436" s="20"/>
      <c r="AI436" s="26"/>
      <c r="AJ436" s="20"/>
      <c r="AK436" s="27"/>
      <c r="AL436" s="20"/>
      <c r="AM436" s="7"/>
      <c r="AN436" s="7"/>
      <c r="AO436" s="7"/>
      <c r="AP436" s="6"/>
      <c r="AQ436" s="6"/>
      <c r="AR436" s="6"/>
      <c r="AS436" s="7">
        <f t="shared" si="33"/>
        <v>0</v>
      </c>
      <c r="AT436" s="7">
        <f t="shared" si="34"/>
        <v>0</v>
      </c>
      <c r="AU436" s="7">
        <v>0</v>
      </c>
      <c r="AV436" s="7">
        <v>0</v>
      </c>
      <c r="AW436" s="7">
        <v>0</v>
      </c>
      <c r="AX436" s="7">
        <v>0</v>
      </c>
      <c r="AY436" s="7">
        <v>0</v>
      </c>
      <c r="AZ436" s="7">
        <v>0</v>
      </c>
      <c r="BA436" s="7">
        <v>0</v>
      </c>
      <c r="BB436" s="7">
        <v>40</v>
      </c>
      <c r="BC436" s="7">
        <v>0</v>
      </c>
      <c r="BD436" s="7">
        <v>0</v>
      </c>
      <c r="BE436" s="7">
        <v>0</v>
      </c>
      <c r="BF436" s="7">
        <v>0</v>
      </c>
      <c r="BG436" s="7">
        <v>0</v>
      </c>
      <c r="BH436" s="7">
        <v>0</v>
      </c>
      <c r="BI436" s="7">
        <v>0</v>
      </c>
      <c r="BJ436" s="7">
        <v>0</v>
      </c>
      <c r="BK436" s="7">
        <v>30</v>
      </c>
      <c r="BL436" s="7">
        <v>0</v>
      </c>
      <c r="BM436" s="7">
        <v>0</v>
      </c>
      <c r="BN436" s="7">
        <v>0</v>
      </c>
      <c r="BO436" s="7">
        <v>0</v>
      </c>
    </row>
    <row r="437" spans="1:67" ht="36" x14ac:dyDescent="0.25">
      <c r="A437" s="5">
        <v>432</v>
      </c>
      <c r="B437" s="5">
        <v>432</v>
      </c>
      <c r="C437" s="19">
        <v>2752</v>
      </c>
      <c r="D437" s="20" t="s">
        <v>40</v>
      </c>
      <c r="E437" s="20" t="s">
        <v>415</v>
      </c>
      <c r="F437" s="20" t="s">
        <v>6190</v>
      </c>
      <c r="G437" s="20" t="s">
        <v>2053</v>
      </c>
      <c r="H437" s="6" t="s">
        <v>415</v>
      </c>
      <c r="I437" s="7">
        <f t="shared" si="30"/>
        <v>140</v>
      </c>
      <c r="J437" s="7">
        <f t="shared" si="31"/>
        <v>0</v>
      </c>
      <c r="K437" s="7">
        <f t="shared" si="32"/>
        <v>0</v>
      </c>
      <c r="L437" s="6">
        <v>83</v>
      </c>
      <c r="M437" s="20" t="s">
        <v>2667</v>
      </c>
      <c r="N437" s="6" t="s">
        <v>777</v>
      </c>
      <c r="O437" s="6" t="s">
        <v>1146</v>
      </c>
      <c r="P437" s="6" t="s">
        <v>1598</v>
      </c>
      <c r="Q437" s="6" t="s">
        <v>1511</v>
      </c>
      <c r="R437" s="6" t="s">
        <v>1599</v>
      </c>
      <c r="S437" s="6" t="s">
        <v>5521</v>
      </c>
      <c r="T437" s="6" t="s">
        <v>1895</v>
      </c>
      <c r="U437" s="6" t="s">
        <v>1946</v>
      </c>
      <c r="V437" s="6" t="s">
        <v>2104</v>
      </c>
      <c r="W437" s="6" t="s">
        <v>2230</v>
      </c>
      <c r="X437" s="7" t="s">
        <v>2053</v>
      </c>
      <c r="Y437" s="6"/>
      <c r="Z437" s="26">
        <v>497000</v>
      </c>
      <c r="AA437" s="20" t="s">
        <v>2654</v>
      </c>
      <c r="AB437" s="6" t="s">
        <v>2565</v>
      </c>
      <c r="AC437" s="6"/>
      <c r="AD437" s="6"/>
      <c r="AE437" s="26"/>
      <c r="AF437" s="20"/>
      <c r="AG437" s="27"/>
      <c r="AH437" s="20"/>
      <c r="AI437" s="26"/>
      <c r="AJ437" s="20"/>
      <c r="AK437" s="27"/>
      <c r="AL437" s="20"/>
      <c r="AM437" s="7"/>
      <c r="AN437" s="7"/>
      <c r="AO437" s="7"/>
      <c r="AP437" s="6"/>
      <c r="AQ437" s="6"/>
      <c r="AR437" s="6"/>
      <c r="AS437" s="7">
        <f t="shared" si="33"/>
        <v>0</v>
      </c>
      <c r="AT437" s="7">
        <f t="shared" si="34"/>
        <v>0</v>
      </c>
      <c r="AU437" s="7">
        <v>0</v>
      </c>
      <c r="AV437" s="7">
        <v>0</v>
      </c>
      <c r="AW437" s="7">
        <v>0</v>
      </c>
      <c r="AX437" s="7">
        <v>0</v>
      </c>
      <c r="AY437" s="7">
        <v>0</v>
      </c>
      <c r="AZ437" s="7">
        <v>0</v>
      </c>
      <c r="BA437" s="7">
        <v>20</v>
      </c>
      <c r="BB437" s="7">
        <v>100</v>
      </c>
      <c r="BC437" s="7">
        <v>0</v>
      </c>
      <c r="BD437" s="7">
        <v>0</v>
      </c>
      <c r="BE437" s="7">
        <v>0</v>
      </c>
      <c r="BF437" s="7">
        <v>0</v>
      </c>
      <c r="BG437" s="7">
        <v>0</v>
      </c>
      <c r="BH437" s="7">
        <v>0</v>
      </c>
      <c r="BI437" s="7">
        <v>0</v>
      </c>
      <c r="BJ437" s="7">
        <v>0</v>
      </c>
      <c r="BK437" s="7">
        <v>20</v>
      </c>
      <c r="BL437" s="7">
        <v>0</v>
      </c>
      <c r="BM437" s="7">
        <v>0</v>
      </c>
      <c r="BN437" s="7">
        <v>0</v>
      </c>
      <c r="BO437" s="7">
        <v>0</v>
      </c>
    </row>
    <row r="438" spans="1:67" ht="60" x14ac:dyDescent="0.25">
      <c r="A438" s="5">
        <v>433</v>
      </c>
      <c r="B438" s="5">
        <v>433</v>
      </c>
      <c r="C438" s="19">
        <v>2757</v>
      </c>
      <c r="D438" s="20" t="s">
        <v>40</v>
      </c>
      <c r="E438" s="20" t="s">
        <v>416</v>
      </c>
      <c r="F438" s="20" t="s">
        <v>1147</v>
      </c>
      <c r="G438" s="20" t="s">
        <v>2053</v>
      </c>
      <c r="H438" s="6" t="s">
        <v>416</v>
      </c>
      <c r="I438" s="7">
        <f t="shared" si="30"/>
        <v>10</v>
      </c>
      <c r="J438" s="7">
        <f t="shared" si="31"/>
        <v>0</v>
      </c>
      <c r="K438" s="7">
        <f t="shared" si="32"/>
        <v>0</v>
      </c>
      <c r="L438" s="6">
        <v>106</v>
      </c>
      <c r="M438" s="20" t="s">
        <v>2667</v>
      </c>
      <c r="N438" s="6" t="s">
        <v>754</v>
      </c>
      <c r="O438" s="6" t="s">
        <v>1147</v>
      </c>
      <c r="P438" s="6" t="s">
        <v>1654</v>
      </c>
      <c r="Q438" s="6" t="s">
        <v>1430</v>
      </c>
      <c r="R438" s="6" t="s">
        <v>1655</v>
      </c>
      <c r="S438" s="6" t="s">
        <v>5522</v>
      </c>
      <c r="T438" s="6" t="s">
        <v>1920</v>
      </c>
      <c r="U438" s="6" t="s">
        <v>1946</v>
      </c>
      <c r="V438" s="6" t="s">
        <v>2128</v>
      </c>
      <c r="W438" s="6" t="s">
        <v>2239</v>
      </c>
      <c r="X438" s="7" t="s">
        <v>2053</v>
      </c>
      <c r="Y438" s="6"/>
      <c r="Z438" s="26">
        <v>775000</v>
      </c>
      <c r="AA438" s="20" t="s">
        <v>2597</v>
      </c>
      <c r="AB438" s="6" t="s">
        <v>873</v>
      </c>
      <c r="AC438" s="6"/>
      <c r="AD438" s="6"/>
      <c r="AE438" s="26"/>
      <c r="AF438" s="20"/>
      <c r="AG438" s="27"/>
      <c r="AH438" s="20"/>
      <c r="AI438" s="26"/>
      <c r="AJ438" s="20"/>
      <c r="AK438" s="27"/>
      <c r="AL438" s="20"/>
      <c r="AM438" s="7"/>
      <c r="AN438" s="7"/>
      <c r="AO438" s="7"/>
      <c r="AP438" s="6"/>
      <c r="AQ438" s="6"/>
      <c r="AR438" s="6"/>
      <c r="AS438" s="7">
        <f t="shared" si="33"/>
        <v>0</v>
      </c>
      <c r="AT438" s="7">
        <f t="shared" si="34"/>
        <v>0</v>
      </c>
      <c r="AU438" s="7">
        <v>0</v>
      </c>
      <c r="AV438" s="7">
        <v>0</v>
      </c>
      <c r="AW438" s="7">
        <v>0</v>
      </c>
      <c r="AX438" s="7">
        <v>0</v>
      </c>
      <c r="AY438" s="7">
        <v>0</v>
      </c>
      <c r="AZ438" s="7">
        <v>0</v>
      </c>
      <c r="BA438" s="7">
        <v>0</v>
      </c>
      <c r="BB438" s="7">
        <v>10</v>
      </c>
      <c r="BC438" s="7">
        <v>0</v>
      </c>
      <c r="BD438" s="7">
        <v>0</v>
      </c>
      <c r="BE438" s="7">
        <v>0</v>
      </c>
      <c r="BF438" s="7">
        <v>0</v>
      </c>
      <c r="BG438" s="7">
        <v>0</v>
      </c>
      <c r="BH438" s="7">
        <v>0</v>
      </c>
      <c r="BI438" s="7">
        <v>0</v>
      </c>
      <c r="BJ438" s="7">
        <v>0</v>
      </c>
      <c r="BK438" s="7">
        <v>0</v>
      </c>
      <c r="BL438" s="7">
        <v>0</v>
      </c>
      <c r="BM438" s="7">
        <v>0</v>
      </c>
      <c r="BN438" s="7">
        <v>0</v>
      </c>
      <c r="BO438" s="7">
        <v>0</v>
      </c>
    </row>
    <row r="439" spans="1:67" ht="96" x14ac:dyDescent="0.25">
      <c r="A439" s="5">
        <v>434</v>
      </c>
      <c r="B439" s="5">
        <v>434</v>
      </c>
      <c r="C439" s="19">
        <v>2765</v>
      </c>
      <c r="D439" s="20" t="s">
        <v>40</v>
      </c>
      <c r="E439" s="20" t="s">
        <v>417</v>
      </c>
      <c r="F439" s="20" t="s">
        <v>6191</v>
      </c>
      <c r="G439" s="20" t="s">
        <v>2053</v>
      </c>
      <c r="H439" s="6" t="s">
        <v>417</v>
      </c>
      <c r="I439" s="7">
        <f t="shared" si="30"/>
        <v>0</v>
      </c>
      <c r="J439" s="7">
        <f t="shared" si="31"/>
        <v>0</v>
      </c>
      <c r="K439" s="7">
        <f t="shared" si="32"/>
        <v>0</v>
      </c>
      <c r="L439" s="6">
        <v>165</v>
      </c>
      <c r="M439" s="20" t="s">
        <v>2665</v>
      </c>
      <c r="N439" s="6" t="s">
        <v>778</v>
      </c>
      <c r="O439" s="6" t="s">
        <v>1148</v>
      </c>
      <c r="P439" s="6" t="s">
        <v>1667</v>
      </c>
      <c r="Q439" s="6" t="s">
        <v>1668</v>
      </c>
      <c r="R439" s="6" t="s">
        <v>1669</v>
      </c>
      <c r="S439" s="6" t="s">
        <v>5523</v>
      </c>
      <c r="T439" s="6" t="s">
        <v>1927</v>
      </c>
      <c r="U439" s="6" t="s">
        <v>1946</v>
      </c>
      <c r="V439" s="6" t="s">
        <v>1989</v>
      </c>
      <c r="W439" s="6" t="s">
        <v>2172</v>
      </c>
      <c r="X439" s="7" t="s">
        <v>2053</v>
      </c>
      <c r="Y439" s="6"/>
      <c r="Z439" s="26">
        <v>4950000</v>
      </c>
      <c r="AA439" s="20" t="s">
        <v>2597</v>
      </c>
      <c r="AB439" s="6" t="s">
        <v>2566</v>
      </c>
      <c r="AC439" s="6"/>
      <c r="AD439" s="6"/>
      <c r="AE439" s="26"/>
      <c r="AF439" s="20"/>
      <c r="AG439" s="27"/>
      <c r="AH439" s="20"/>
      <c r="AI439" s="26"/>
      <c r="AJ439" s="20"/>
      <c r="AK439" s="27"/>
      <c r="AL439" s="20"/>
      <c r="AM439" s="7"/>
      <c r="AN439" s="7"/>
      <c r="AO439" s="7"/>
      <c r="AP439" s="6"/>
      <c r="AQ439" s="6"/>
      <c r="AR439" s="6"/>
      <c r="AS439" s="7">
        <f t="shared" si="33"/>
        <v>0</v>
      </c>
      <c r="AT439" s="7">
        <f t="shared" si="34"/>
        <v>0</v>
      </c>
      <c r="AU439" s="7">
        <v>0</v>
      </c>
      <c r="AV439" s="7">
        <v>0</v>
      </c>
      <c r="AW439" s="7">
        <v>0</v>
      </c>
      <c r="AX439" s="7">
        <v>0</v>
      </c>
      <c r="AY439" s="7">
        <v>0</v>
      </c>
      <c r="AZ439" s="7">
        <v>0</v>
      </c>
      <c r="BA439" s="7">
        <v>0</v>
      </c>
      <c r="BB439" s="7">
        <v>0</v>
      </c>
      <c r="BC439" s="7">
        <v>0</v>
      </c>
      <c r="BD439" s="7">
        <v>0</v>
      </c>
      <c r="BE439" s="7">
        <v>0</v>
      </c>
      <c r="BF439" s="7">
        <v>0</v>
      </c>
      <c r="BG439" s="7">
        <v>0</v>
      </c>
      <c r="BH439" s="7">
        <v>0</v>
      </c>
      <c r="BI439" s="7">
        <v>0</v>
      </c>
      <c r="BJ439" s="7">
        <v>0</v>
      </c>
      <c r="BK439" s="7">
        <v>0</v>
      </c>
      <c r="BL439" s="7">
        <v>0</v>
      </c>
      <c r="BM439" s="7">
        <v>0</v>
      </c>
      <c r="BN439" s="7">
        <v>0</v>
      </c>
      <c r="BO439" s="7">
        <v>0</v>
      </c>
    </row>
    <row r="440" spans="1:67" ht="72" x14ac:dyDescent="0.25">
      <c r="A440" s="5">
        <v>435</v>
      </c>
      <c r="B440" s="5">
        <v>435</v>
      </c>
      <c r="C440" s="19">
        <v>2768</v>
      </c>
      <c r="D440" s="20" t="s">
        <v>40</v>
      </c>
      <c r="E440" s="20" t="s">
        <v>6192</v>
      </c>
      <c r="F440" s="20" t="s">
        <v>6193</v>
      </c>
      <c r="G440" s="20" t="s">
        <v>2053</v>
      </c>
      <c r="H440" s="6" t="s">
        <v>418</v>
      </c>
      <c r="I440" s="7">
        <f t="shared" si="30"/>
        <v>100</v>
      </c>
      <c r="J440" s="7">
        <f t="shared" si="31"/>
        <v>0</v>
      </c>
      <c r="K440" s="7">
        <f t="shared" si="32"/>
        <v>0</v>
      </c>
      <c r="L440" s="6">
        <v>83</v>
      </c>
      <c r="M440" s="20" t="s">
        <v>2667</v>
      </c>
      <c r="N440" s="6" t="s">
        <v>779</v>
      </c>
      <c r="O440" s="6" t="s">
        <v>1149</v>
      </c>
      <c r="P440" s="6" t="s">
        <v>1598</v>
      </c>
      <c r="Q440" s="6" t="s">
        <v>1670</v>
      </c>
      <c r="R440" s="6" t="s">
        <v>1599</v>
      </c>
      <c r="S440" s="6" t="s">
        <v>5524</v>
      </c>
      <c r="T440" s="6" t="s">
        <v>1895</v>
      </c>
      <c r="U440" s="6" t="s">
        <v>1946</v>
      </c>
      <c r="V440" s="6" t="s">
        <v>2104</v>
      </c>
      <c r="W440" s="6" t="s">
        <v>2230</v>
      </c>
      <c r="X440" s="7" t="s">
        <v>2053</v>
      </c>
      <c r="Y440" s="6"/>
      <c r="Z440" s="26">
        <v>1600000</v>
      </c>
      <c r="AA440" s="20" t="s">
        <v>2627</v>
      </c>
      <c r="AB440" s="6" t="s">
        <v>2567</v>
      </c>
      <c r="AC440" s="6"/>
      <c r="AD440" s="6"/>
      <c r="AE440" s="26"/>
      <c r="AF440" s="20"/>
      <c r="AG440" s="27"/>
      <c r="AH440" s="20"/>
      <c r="AI440" s="26"/>
      <c r="AJ440" s="20"/>
      <c r="AK440" s="27"/>
      <c r="AL440" s="20"/>
      <c r="AM440" s="7"/>
      <c r="AN440" s="7"/>
      <c r="AO440" s="7"/>
      <c r="AP440" s="6"/>
      <c r="AQ440" s="6"/>
      <c r="AR440" s="6"/>
      <c r="AS440" s="7">
        <f t="shared" si="33"/>
        <v>0</v>
      </c>
      <c r="AT440" s="7">
        <f t="shared" si="34"/>
        <v>0</v>
      </c>
      <c r="AU440" s="7">
        <v>0</v>
      </c>
      <c r="AV440" s="7">
        <v>0</v>
      </c>
      <c r="AW440" s="7">
        <v>0</v>
      </c>
      <c r="AX440" s="7">
        <v>0</v>
      </c>
      <c r="AY440" s="7">
        <v>0</v>
      </c>
      <c r="AZ440" s="7">
        <v>0</v>
      </c>
      <c r="BA440" s="7">
        <v>10</v>
      </c>
      <c r="BB440" s="7">
        <v>60</v>
      </c>
      <c r="BC440" s="7">
        <v>0</v>
      </c>
      <c r="BD440" s="7">
        <v>0</v>
      </c>
      <c r="BE440" s="7">
        <v>0</v>
      </c>
      <c r="BF440" s="7">
        <v>0</v>
      </c>
      <c r="BG440" s="7">
        <v>0</v>
      </c>
      <c r="BH440" s="7">
        <v>0</v>
      </c>
      <c r="BI440" s="7">
        <v>0</v>
      </c>
      <c r="BJ440" s="7">
        <v>0</v>
      </c>
      <c r="BK440" s="7">
        <v>30</v>
      </c>
      <c r="BL440" s="7">
        <v>0</v>
      </c>
      <c r="BM440" s="7">
        <v>0</v>
      </c>
      <c r="BN440" s="7">
        <v>0</v>
      </c>
      <c r="BO440" s="7">
        <v>0</v>
      </c>
    </row>
    <row r="441" spans="1:67" ht="48" x14ac:dyDescent="0.25">
      <c r="A441" s="5">
        <v>436</v>
      </c>
      <c r="B441" s="5">
        <v>436</v>
      </c>
      <c r="C441" s="19">
        <v>2794</v>
      </c>
      <c r="D441" s="20" t="s">
        <v>40</v>
      </c>
      <c r="E441" s="20" t="s">
        <v>419</v>
      </c>
      <c r="F441" s="20" t="s">
        <v>1150</v>
      </c>
      <c r="G441" s="20" t="s">
        <v>2053</v>
      </c>
      <c r="H441" s="6" t="s">
        <v>419</v>
      </c>
      <c r="I441" s="7">
        <f t="shared" si="30"/>
        <v>30600</v>
      </c>
      <c r="J441" s="7">
        <f t="shared" si="31"/>
        <v>0</v>
      </c>
      <c r="K441" s="7">
        <f t="shared" si="32"/>
        <v>0</v>
      </c>
      <c r="L441" s="6">
        <v>21</v>
      </c>
      <c r="M441" s="20" t="s">
        <v>2667</v>
      </c>
      <c r="N441" s="6" t="s">
        <v>780</v>
      </c>
      <c r="O441" s="6" t="s">
        <v>1150</v>
      </c>
      <c r="P441" s="6" t="s">
        <v>1576</v>
      </c>
      <c r="Q441" s="6" t="s">
        <v>1274</v>
      </c>
      <c r="R441" s="6" t="s">
        <v>1577</v>
      </c>
      <c r="S441" s="6" t="s">
        <v>5525</v>
      </c>
      <c r="T441" s="6" t="s">
        <v>873</v>
      </c>
      <c r="U441" s="6" t="s">
        <v>1947</v>
      </c>
      <c r="V441" s="6" t="s">
        <v>2132</v>
      </c>
      <c r="W441" s="6" t="s">
        <v>2185</v>
      </c>
      <c r="X441" s="7" t="s">
        <v>2053</v>
      </c>
      <c r="Y441" s="6"/>
      <c r="Z441" s="26">
        <v>7000</v>
      </c>
      <c r="AA441" s="20" t="s">
        <v>2628</v>
      </c>
      <c r="AB441" s="6" t="s">
        <v>873</v>
      </c>
      <c r="AC441" s="6"/>
      <c r="AD441" s="6"/>
      <c r="AE441" s="26"/>
      <c r="AF441" s="20"/>
      <c r="AG441" s="27"/>
      <c r="AH441" s="20"/>
      <c r="AI441" s="26"/>
      <c r="AJ441" s="20"/>
      <c r="AK441" s="27"/>
      <c r="AL441" s="20"/>
      <c r="AM441" s="7"/>
      <c r="AN441" s="7"/>
      <c r="AO441" s="7"/>
      <c r="AP441" s="6"/>
      <c r="AQ441" s="6"/>
      <c r="AR441" s="6"/>
      <c r="AS441" s="7">
        <f t="shared" si="33"/>
        <v>0</v>
      </c>
      <c r="AT441" s="7">
        <f t="shared" si="34"/>
        <v>0</v>
      </c>
      <c r="AU441" s="7">
        <v>0</v>
      </c>
      <c r="AV441" s="7">
        <v>0</v>
      </c>
      <c r="AW441" s="7">
        <v>0</v>
      </c>
      <c r="AX441" s="7">
        <v>0</v>
      </c>
      <c r="AY441" s="7">
        <v>0</v>
      </c>
      <c r="AZ441" s="7">
        <v>0</v>
      </c>
      <c r="BA441" s="7">
        <v>0</v>
      </c>
      <c r="BB441" s="7">
        <v>200</v>
      </c>
      <c r="BC441" s="7">
        <v>0</v>
      </c>
      <c r="BD441" s="7">
        <v>0</v>
      </c>
      <c r="BE441" s="7">
        <v>0</v>
      </c>
      <c r="BF441" s="7">
        <v>0</v>
      </c>
      <c r="BG441" s="7">
        <v>0</v>
      </c>
      <c r="BH441" s="7">
        <v>0</v>
      </c>
      <c r="BI441" s="7">
        <v>0</v>
      </c>
      <c r="BJ441" s="7">
        <v>0</v>
      </c>
      <c r="BK441" s="7">
        <v>400</v>
      </c>
      <c r="BL441" s="7">
        <v>30000</v>
      </c>
      <c r="BM441" s="7">
        <v>0</v>
      </c>
      <c r="BN441" s="7">
        <v>0</v>
      </c>
      <c r="BO441" s="7">
        <v>0</v>
      </c>
    </row>
    <row r="442" spans="1:67" ht="36" x14ac:dyDescent="0.25">
      <c r="A442" s="5">
        <v>437</v>
      </c>
      <c r="B442" s="5">
        <v>437</v>
      </c>
      <c r="C442" s="19">
        <v>2800</v>
      </c>
      <c r="D442" s="20" t="s">
        <v>40</v>
      </c>
      <c r="E442" s="20" t="s">
        <v>420</v>
      </c>
      <c r="F442" s="20" t="s">
        <v>1151</v>
      </c>
      <c r="G442" s="20" t="s">
        <v>2053</v>
      </c>
      <c r="H442" s="6" t="s">
        <v>420</v>
      </c>
      <c r="I442" s="7">
        <f t="shared" si="30"/>
        <v>22100</v>
      </c>
      <c r="J442" s="7">
        <f t="shared" si="31"/>
        <v>11520</v>
      </c>
      <c r="K442" s="7">
        <f t="shared" si="32"/>
        <v>254592000</v>
      </c>
      <c r="L442" s="6">
        <v>69</v>
      </c>
      <c r="M442" s="20" t="s">
        <v>2665</v>
      </c>
      <c r="N442" s="6" t="s">
        <v>781</v>
      </c>
      <c r="O442" s="6" t="s">
        <v>1151</v>
      </c>
      <c r="P442" s="6" t="s">
        <v>1645</v>
      </c>
      <c r="Q442" s="6" t="s">
        <v>1265</v>
      </c>
      <c r="R442" s="6" t="s">
        <v>1646</v>
      </c>
      <c r="S442" s="6" t="s">
        <v>5526</v>
      </c>
      <c r="T442" s="6" t="s">
        <v>1928</v>
      </c>
      <c r="U442" s="6" t="s">
        <v>1945</v>
      </c>
      <c r="V442" s="6" t="s">
        <v>2133</v>
      </c>
      <c r="W442" s="6" t="s">
        <v>2238</v>
      </c>
      <c r="X442" s="7" t="s">
        <v>2053</v>
      </c>
      <c r="Y442" s="6"/>
      <c r="Z442" s="26">
        <v>12000</v>
      </c>
      <c r="AA442" s="20" t="s">
        <v>2611</v>
      </c>
      <c r="AB442" s="6" t="s">
        <v>2568</v>
      </c>
      <c r="AC442" s="6"/>
      <c r="AD442" s="6"/>
      <c r="AE442" s="26">
        <v>9660</v>
      </c>
      <c r="AF442" s="20" t="s">
        <v>6499</v>
      </c>
      <c r="AG442" s="27" t="s">
        <v>6500</v>
      </c>
      <c r="AH442" s="20" t="s">
        <v>6029</v>
      </c>
      <c r="AI442" s="26">
        <v>11520</v>
      </c>
      <c r="AJ442" s="20" t="s">
        <v>6468</v>
      </c>
      <c r="AK442" s="27" t="s">
        <v>6469</v>
      </c>
      <c r="AL442" s="20" t="s">
        <v>5927</v>
      </c>
      <c r="AM442" s="7"/>
      <c r="AN442" s="7"/>
      <c r="AO442" s="7"/>
      <c r="AP442" s="6"/>
      <c r="AQ442" s="6"/>
      <c r="AR442" s="6"/>
      <c r="AS442" s="7">
        <f t="shared" si="33"/>
        <v>11520</v>
      </c>
      <c r="AT442" s="7">
        <f t="shared" si="34"/>
        <v>0</v>
      </c>
      <c r="AU442" s="7">
        <v>0</v>
      </c>
      <c r="AV442" s="7">
        <v>0</v>
      </c>
      <c r="AW442" s="7">
        <v>0</v>
      </c>
      <c r="AX442" s="7">
        <v>0</v>
      </c>
      <c r="AY442" s="7">
        <v>50</v>
      </c>
      <c r="AZ442" s="7">
        <v>0</v>
      </c>
      <c r="BA442" s="7">
        <v>2400</v>
      </c>
      <c r="BB442" s="7">
        <v>16000</v>
      </c>
      <c r="BC442" s="7">
        <v>2000</v>
      </c>
      <c r="BD442" s="7">
        <v>0</v>
      </c>
      <c r="BE442" s="7">
        <v>0</v>
      </c>
      <c r="BF442" s="7">
        <v>0</v>
      </c>
      <c r="BG442" s="7">
        <v>0</v>
      </c>
      <c r="BH442" s="7">
        <v>50</v>
      </c>
      <c r="BI442" s="7">
        <v>0</v>
      </c>
      <c r="BJ442" s="7">
        <v>400</v>
      </c>
      <c r="BK442" s="7">
        <v>1200</v>
      </c>
      <c r="BL442" s="7">
        <v>0</v>
      </c>
      <c r="BM442" s="7">
        <v>0</v>
      </c>
      <c r="BN442" s="7">
        <v>0</v>
      </c>
      <c r="BO442" s="7">
        <v>0</v>
      </c>
    </row>
    <row r="443" spans="1:67" ht="60" x14ac:dyDescent="0.25">
      <c r="A443" s="5">
        <v>438</v>
      </c>
      <c r="B443" s="5">
        <v>438</v>
      </c>
      <c r="C443" s="19">
        <v>2804</v>
      </c>
      <c r="D443" s="20" t="s">
        <v>40</v>
      </c>
      <c r="E443" s="20" t="s">
        <v>421</v>
      </c>
      <c r="F443" s="20" t="s">
        <v>1152</v>
      </c>
      <c r="G443" s="20" t="s">
        <v>2053</v>
      </c>
      <c r="H443" s="6" t="s">
        <v>421</v>
      </c>
      <c r="I443" s="7">
        <f t="shared" si="30"/>
        <v>200</v>
      </c>
      <c r="J443" s="7">
        <f t="shared" si="31"/>
        <v>11150000</v>
      </c>
      <c r="K443" s="7">
        <f t="shared" si="32"/>
        <v>2230000000</v>
      </c>
      <c r="L443" s="6">
        <v>75</v>
      </c>
      <c r="M443" s="20" t="s">
        <v>2667</v>
      </c>
      <c r="N443" s="6" t="s">
        <v>782</v>
      </c>
      <c r="O443" s="6" t="s">
        <v>1152</v>
      </c>
      <c r="P443" s="6" t="s">
        <v>1671</v>
      </c>
      <c r="Q443" s="6" t="s">
        <v>1627</v>
      </c>
      <c r="R443" s="6" t="s">
        <v>1672</v>
      </c>
      <c r="S443" s="6" t="s">
        <v>5527</v>
      </c>
      <c r="T443" s="6" t="s">
        <v>1929</v>
      </c>
      <c r="U443" s="6" t="s">
        <v>1946</v>
      </c>
      <c r="V443" s="6" t="s">
        <v>2134</v>
      </c>
      <c r="W443" s="6" t="s">
        <v>2154</v>
      </c>
      <c r="X443" s="7" t="s">
        <v>2053</v>
      </c>
      <c r="Y443" s="6"/>
      <c r="Z443" s="26">
        <v>13500000</v>
      </c>
      <c r="AA443" s="20" t="s">
        <v>2597</v>
      </c>
      <c r="AB443" s="6" t="s">
        <v>2569</v>
      </c>
      <c r="AC443" s="6"/>
      <c r="AD443" s="6"/>
      <c r="AE443" s="26">
        <v>10395000</v>
      </c>
      <c r="AF443" s="20" t="s">
        <v>6244</v>
      </c>
      <c r="AG443" s="27" t="s">
        <v>6245</v>
      </c>
      <c r="AH443" s="20" t="s">
        <v>6233</v>
      </c>
      <c r="AI443" s="26">
        <v>11150000</v>
      </c>
      <c r="AJ443" s="20" t="s">
        <v>6329</v>
      </c>
      <c r="AK443" s="27" t="s">
        <v>6330</v>
      </c>
      <c r="AL443" s="20" t="s">
        <v>5908</v>
      </c>
      <c r="AM443" s="7"/>
      <c r="AN443" s="7"/>
      <c r="AO443" s="7"/>
      <c r="AP443" s="6"/>
      <c r="AQ443" s="6"/>
      <c r="AR443" s="6"/>
      <c r="AS443" s="7">
        <f t="shared" si="33"/>
        <v>11150000</v>
      </c>
      <c r="AT443" s="7">
        <f t="shared" si="34"/>
        <v>0</v>
      </c>
      <c r="AU443" s="7">
        <v>200</v>
      </c>
      <c r="AV443" s="7">
        <v>0</v>
      </c>
      <c r="AW443" s="7">
        <v>0</v>
      </c>
      <c r="AX443" s="7">
        <v>0</v>
      </c>
      <c r="AY443" s="7">
        <v>0</v>
      </c>
      <c r="AZ443" s="7">
        <v>0</v>
      </c>
      <c r="BA443" s="7">
        <v>0</v>
      </c>
      <c r="BB443" s="7">
        <v>0</v>
      </c>
      <c r="BC443" s="7">
        <v>0</v>
      </c>
      <c r="BD443" s="7">
        <v>0</v>
      </c>
      <c r="BE443" s="7">
        <v>0</v>
      </c>
      <c r="BF443" s="7">
        <v>0</v>
      </c>
      <c r="BG443" s="7">
        <v>0</v>
      </c>
      <c r="BH443" s="7">
        <v>0</v>
      </c>
      <c r="BI443" s="7">
        <v>0</v>
      </c>
      <c r="BJ443" s="7">
        <v>0</v>
      </c>
      <c r="BK443" s="7">
        <v>0</v>
      </c>
      <c r="BL443" s="7">
        <v>0</v>
      </c>
      <c r="BM443" s="7">
        <v>0</v>
      </c>
      <c r="BN443" s="7">
        <v>0</v>
      </c>
      <c r="BO443" s="7">
        <v>0</v>
      </c>
    </row>
    <row r="444" spans="1:67" ht="72" x14ac:dyDescent="0.25">
      <c r="A444" s="5">
        <v>439</v>
      </c>
      <c r="B444" s="5">
        <v>439</v>
      </c>
      <c r="C444" s="19">
        <v>2826</v>
      </c>
      <c r="D444" s="20" t="s">
        <v>40</v>
      </c>
      <c r="E444" s="20" t="s">
        <v>422</v>
      </c>
      <c r="F444" s="20" t="s">
        <v>1153</v>
      </c>
      <c r="G444" s="20" t="s">
        <v>2053</v>
      </c>
      <c r="H444" s="6" t="s">
        <v>422</v>
      </c>
      <c r="I444" s="7">
        <f t="shared" si="30"/>
        <v>520</v>
      </c>
      <c r="J444" s="7">
        <f t="shared" si="31"/>
        <v>1800000</v>
      </c>
      <c r="K444" s="7">
        <f t="shared" si="32"/>
        <v>936000000</v>
      </c>
      <c r="L444" s="6">
        <v>116</v>
      </c>
      <c r="M444" s="20" t="s">
        <v>2667</v>
      </c>
      <c r="N444" s="6" t="s">
        <v>783</v>
      </c>
      <c r="O444" s="6" t="s">
        <v>1153</v>
      </c>
      <c r="P444" s="6" t="s">
        <v>1602</v>
      </c>
      <c r="Q444" s="6" t="s">
        <v>1210</v>
      </c>
      <c r="R444" s="6" t="s">
        <v>1603</v>
      </c>
      <c r="S444" s="6" t="s">
        <v>5528</v>
      </c>
      <c r="T444" s="6" t="s">
        <v>1930</v>
      </c>
      <c r="U444" s="6" t="s">
        <v>1946</v>
      </c>
      <c r="V444" s="6" t="s">
        <v>2135</v>
      </c>
      <c r="W444" s="6" t="s">
        <v>2231</v>
      </c>
      <c r="X444" s="7" t="s">
        <v>2053</v>
      </c>
      <c r="Y444" s="6"/>
      <c r="Z444" s="26">
        <v>1800000</v>
      </c>
      <c r="AA444" s="20" t="s">
        <v>2597</v>
      </c>
      <c r="AB444" s="6" t="s">
        <v>2570</v>
      </c>
      <c r="AC444" s="6"/>
      <c r="AD444" s="6"/>
      <c r="AE444" s="26">
        <v>1800000</v>
      </c>
      <c r="AF444" s="20" t="s">
        <v>6501</v>
      </c>
      <c r="AG444" s="27"/>
      <c r="AH444" s="20" t="s">
        <v>5038</v>
      </c>
      <c r="AI444" s="26">
        <v>1800000</v>
      </c>
      <c r="AJ444" s="20" t="s">
        <v>6501</v>
      </c>
      <c r="AK444" s="27"/>
      <c r="AL444" s="20" t="s">
        <v>5038</v>
      </c>
      <c r="AM444" s="7"/>
      <c r="AN444" s="7"/>
      <c r="AO444" s="7"/>
      <c r="AP444" s="6"/>
      <c r="AQ444" s="6"/>
      <c r="AR444" s="6"/>
      <c r="AS444" s="7">
        <f t="shared" si="33"/>
        <v>1800000</v>
      </c>
      <c r="AT444" s="7">
        <f t="shared" si="34"/>
        <v>0</v>
      </c>
      <c r="AU444" s="7">
        <v>0</v>
      </c>
      <c r="AV444" s="7">
        <v>0</v>
      </c>
      <c r="AW444" s="7">
        <v>0</v>
      </c>
      <c r="AX444" s="7">
        <v>520</v>
      </c>
      <c r="AY444" s="7">
        <v>0</v>
      </c>
      <c r="AZ444" s="7">
        <v>0</v>
      </c>
      <c r="BA444" s="7">
        <v>0</v>
      </c>
      <c r="BB444" s="7">
        <v>0</v>
      </c>
      <c r="BC444" s="7">
        <v>0</v>
      </c>
      <c r="BD444" s="7">
        <v>0</v>
      </c>
      <c r="BE444" s="7">
        <v>0</v>
      </c>
      <c r="BF444" s="7">
        <v>0</v>
      </c>
      <c r="BG444" s="7">
        <v>0</v>
      </c>
      <c r="BH444" s="7">
        <v>0</v>
      </c>
      <c r="BI444" s="7">
        <v>0</v>
      </c>
      <c r="BJ444" s="7">
        <v>0</v>
      </c>
      <c r="BK444" s="7">
        <v>0</v>
      </c>
      <c r="BL444" s="7">
        <v>0</v>
      </c>
      <c r="BM444" s="7">
        <v>0</v>
      </c>
      <c r="BN444" s="7">
        <v>0</v>
      </c>
      <c r="BO444" s="7">
        <v>0</v>
      </c>
    </row>
    <row r="445" spans="1:67" ht="409.5" x14ac:dyDescent="0.25">
      <c r="A445" s="5">
        <v>440</v>
      </c>
      <c r="B445" s="5">
        <v>440</v>
      </c>
      <c r="C445" s="19">
        <v>2831</v>
      </c>
      <c r="D445" s="20" t="s">
        <v>40</v>
      </c>
      <c r="E445" s="20" t="s">
        <v>423</v>
      </c>
      <c r="F445" s="20" t="s">
        <v>1154</v>
      </c>
      <c r="G445" s="20" t="s">
        <v>2265</v>
      </c>
      <c r="H445" s="6" t="s">
        <v>423</v>
      </c>
      <c r="I445" s="7">
        <f t="shared" si="30"/>
        <v>1000</v>
      </c>
      <c r="J445" s="7">
        <f t="shared" si="31"/>
        <v>0</v>
      </c>
      <c r="K445" s="7">
        <f t="shared" si="32"/>
        <v>0</v>
      </c>
      <c r="L445" s="6">
        <v>67</v>
      </c>
      <c r="M445" s="20" t="s">
        <v>2667</v>
      </c>
      <c r="N445" s="6" t="s">
        <v>784</v>
      </c>
      <c r="O445" s="6" t="s">
        <v>1154</v>
      </c>
      <c r="P445" s="6" t="s">
        <v>1673</v>
      </c>
      <c r="Q445" s="6" t="s">
        <v>1265</v>
      </c>
      <c r="R445" s="6" t="s">
        <v>1674</v>
      </c>
      <c r="S445" s="6" t="s">
        <v>5529</v>
      </c>
      <c r="T445" s="6" t="s">
        <v>873</v>
      </c>
      <c r="U445" s="6" t="s">
        <v>1947</v>
      </c>
      <c r="V445" s="6" t="s">
        <v>2136</v>
      </c>
      <c r="W445" s="6" t="s">
        <v>2221</v>
      </c>
      <c r="X445" s="7" t="s">
        <v>2265</v>
      </c>
      <c r="Y445" s="6"/>
      <c r="Z445" s="26" t="s">
        <v>873</v>
      </c>
      <c r="AA445" s="20" t="s">
        <v>873</v>
      </c>
      <c r="AB445" s="6" t="s">
        <v>873</v>
      </c>
      <c r="AC445" s="6"/>
      <c r="AD445" s="6"/>
      <c r="AE445" s="26"/>
      <c r="AF445" s="20"/>
      <c r="AG445" s="27"/>
      <c r="AH445" s="20"/>
      <c r="AI445" s="26"/>
      <c r="AJ445" s="20"/>
      <c r="AK445" s="27"/>
      <c r="AL445" s="20"/>
      <c r="AM445" s="7"/>
      <c r="AN445" s="7"/>
      <c r="AO445" s="7"/>
      <c r="AP445" s="6"/>
      <c r="AQ445" s="6"/>
      <c r="AR445" s="6"/>
      <c r="AS445" s="7">
        <f t="shared" si="33"/>
        <v>0</v>
      </c>
      <c r="AT445" s="7">
        <f t="shared" si="34"/>
        <v>0</v>
      </c>
      <c r="AU445" s="7">
        <v>0</v>
      </c>
      <c r="AV445" s="7">
        <v>0</v>
      </c>
      <c r="AW445" s="7">
        <v>0</v>
      </c>
      <c r="AX445" s="7">
        <v>0</v>
      </c>
      <c r="AY445" s="7">
        <v>0</v>
      </c>
      <c r="AZ445" s="7">
        <v>0</v>
      </c>
      <c r="BA445" s="7">
        <v>0</v>
      </c>
      <c r="BB445" s="7">
        <v>0</v>
      </c>
      <c r="BC445" s="7">
        <v>1000</v>
      </c>
      <c r="BD445" s="7">
        <v>0</v>
      </c>
      <c r="BE445" s="7">
        <v>0</v>
      </c>
      <c r="BF445" s="7">
        <v>0</v>
      </c>
      <c r="BG445" s="7">
        <v>0</v>
      </c>
      <c r="BH445" s="7">
        <v>0</v>
      </c>
      <c r="BI445" s="7">
        <v>0</v>
      </c>
      <c r="BJ445" s="7">
        <v>0</v>
      </c>
      <c r="BK445" s="7">
        <v>0</v>
      </c>
      <c r="BL445" s="7">
        <v>0</v>
      </c>
      <c r="BM445" s="7">
        <v>0</v>
      </c>
      <c r="BN445" s="7">
        <v>0</v>
      </c>
      <c r="BO445" s="7">
        <v>0</v>
      </c>
    </row>
    <row r="446" spans="1:67" ht="168" x14ac:dyDescent="0.25">
      <c r="A446" s="5">
        <v>441</v>
      </c>
      <c r="B446" s="5">
        <v>441</v>
      </c>
      <c r="C446" s="19">
        <v>2832</v>
      </c>
      <c r="D446" s="20" t="s">
        <v>40</v>
      </c>
      <c r="E446" s="20" t="s">
        <v>424</v>
      </c>
      <c r="F446" s="20" t="s">
        <v>1155</v>
      </c>
      <c r="G446" s="20" t="s">
        <v>2265</v>
      </c>
      <c r="H446" s="6" t="s">
        <v>424</v>
      </c>
      <c r="I446" s="7">
        <f t="shared" si="30"/>
        <v>0</v>
      </c>
      <c r="J446" s="7">
        <f t="shared" si="31"/>
        <v>320000</v>
      </c>
      <c r="K446" s="7">
        <f t="shared" si="32"/>
        <v>0</v>
      </c>
      <c r="L446" s="6">
        <v>110</v>
      </c>
      <c r="M446" s="20" t="s">
        <v>2667</v>
      </c>
      <c r="N446" s="6" t="s">
        <v>785</v>
      </c>
      <c r="O446" s="6" t="s">
        <v>1155</v>
      </c>
      <c r="P446" s="6" t="s">
        <v>1675</v>
      </c>
      <c r="Q446" s="6" t="s">
        <v>1378</v>
      </c>
      <c r="R446" s="6" t="s">
        <v>1676</v>
      </c>
      <c r="S446" s="6" t="s">
        <v>5530</v>
      </c>
      <c r="T446" s="6" t="s">
        <v>1931</v>
      </c>
      <c r="U446" s="6" t="s">
        <v>1946</v>
      </c>
      <c r="V446" s="6" t="s">
        <v>2137</v>
      </c>
      <c r="W446" s="6" t="s">
        <v>2243</v>
      </c>
      <c r="X446" s="7" t="s">
        <v>2265</v>
      </c>
      <c r="Y446" s="6"/>
      <c r="Z446" s="26">
        <v>335382</v>
      </c>
      <c r="AA446" s="20" t="s">
        <v>2603</v>
      </c>
      <c r="AB446" s="6" t="s">
        <v>2571</v>
      </c>
      <c r="AC446" s="6"/>
      <c r="AD446" s="6"/>
      <c r="AE446" s="26">
        <v>320000</v>
      </c>
      <c r="AF446" s="20" t="s">
        <v>6502</v>
      </c>
      <c r="AG446" s="27" t="s">
        <v>6503</v>
      </c>
      <c r="AH446" s="20" t="s">
        <v>5065</v>
      </c>
      <c r="AI446" s="26">
        <v>320000</v>
      </c>
      <c r="AJ446" s="20" t="s">
        <v>6502</v>
      </c>
      <c r="AK446" s="27" t="s">
        <v>6503</v>
      </c>
      <c r="AL446" s="20" t="s">
        <v>5065</v>
      </c>
      <c r="AM446" s="7"/>
      <c r="AN446" s="7"/>
      <c r="AO446" s="7"/>
      <c r="AP446" s="6"/>
      <c r="AQ446" s="6"/>
      <c r="AR446" s="6"/>
      <c r="AS446" s="7">
        <f t="shared" si="33"/>
        <v>320000</v>
      </c>
      <c r="AT446" s="7">
        <f t="shared" si="34"/>
        <v>0</v>
      </c>
      <c r="AU446" s="7">
        <v>0</v>
      </c>
      <c r="AV446" s="7">
        <v>0</v>
      </c>
      <c r="AW446" s="7">
        <v>0</v>
      </c>
      <c r="AX446" s="7">
        <v>0</v>
      </c>
      <c r="AY446" s="7">
        <v>0</v>
      </c>
      <c r="AZ446" s="7">
        <v>0</v>
      </c>
      <c r="BA446" s="7">
        <v>0</v>
      </c>
      <c r="BB446" s="7">
        <v>0</v>
      </c>
      <c r="BC446" s="7">
        <v>0</v>
      </c>
      <c r="BD446" s="7">
        <v>0</v>
      </c>
      <c r="BE446" s="7">
        <v>0</v>
      </c>
      <c r="BF446" s="7">
        <v>0</v>
      </c>
      <c r="BG446" s="7">
        <v>0</v>
      </c>
      <c r="BH446" s="7">
        <v>0</v>
      </c>
      <c r="BI446" s="7">
        <v>0</v>
      </c>
      <c r="BJ446" s="7">
        <v>0</v>
      </c>
      <c r="BK446" s="7">
        <v>0</v>
      </c>
      <c r="BL446" s="7">
        <v>0</v>
      </c>
      <c r="BM446" s="7">
        <v>0</v>
      </c>
      <c r="BN446" s="7">
        <v>0</v>
      </c>
      <c r="BO446" s="7">
        <v>0</v>
      </c>
    </row>
    <row r="447" spans="1:67" ht="84" x14ac:dyDescent="0.25">
      <c r="A447" s="5">
        <v>442</v>
      </c>
      <c r="B447" s="5">
        <v>442</v>
      </c>
      <c r="C447" s="19">
        <v>2839</v>
      </c>
      <c r="D447" s="20" t="s">
        <v>40</v>
      </c>
      <c r="E447" s="20" t="s">
        <v>425</v>
      </c>
      <c r="F447" s="20" t="s">
        <v>1156</v>
      </c>
      <c r="G447" s="20" t="s">
        <v>2053</v>
      </c>
      <c r="H447" s="6" t="s">
        <v>425</v>
      </c>
      <c r="I447" s="7">
        <f t="shared" si="30"/>
        <v>16750</v>
      </c>
      <c r="J447" s="7">
        <f t="shared" si="31"/>
        <v>0</v>
      </c>
      <c r="K447" s="7">
        <f t="shared" si="32"/>
        <v>0</v>
      </c>
      <c r="L447" s="6">
        <v>153</v>
      </c>
      <c r="M447" s="20" t="s">
        <v>2667</v>
      </c>
      <c r="N447" s="6" t="s">
        <v>786</v>
      </c>
      <c r="O447" s="6" t="s">
        <v>1156</v>
      </c>
      <c r="P447" s="6" t="s">
        <v>1677</v>
      </c>
      <c r="Q447" s="6" t="s">
        <v>1219</v>
      </c>
      <c r="R447" s="6" t="s">
        <v>1678</v>
      </c>
      <c r="S447" s="6" t="s">
        <v>5531</v>
      </c>
      <c r="T447" s="6" t="s">
        <v>1932</v>
      </c>
      <c r="U447" s="6" t="s">
        <v>1945</v>
      </c>
      <c r="V447" s="6" t="s">
        <v>2138</v>
      </c>
      <c r="W447" s="6" t="s">
        <v>2176</v>
      </c>
      <c r="X447" s="7" t="s">
        <v>2053</v>
      </c>
      <c r="Y447" s="6"/>
      <c r="Z447" s="26">
        <v>3000</v>
      </c>
      <c r="AA447" s="20" t="s">
        <v>2602</v>
      </c>
      <c r="AB447" s="6" t="s">
        <v>2324</v>
      </c>
      <c r="AC447" s="6"/>
      <c r="AD447" s="6"/>
      <c r="AE447" s="26"/>
      <c r="AF447" s="20"/>
      <c r="AG447" s="27"/>
      <c r="AH447" s="20"/>
      <c r="AI447" s="26"/>
      <c r="AJ447" s="20"/>
      <c r="AK447" s="27"/>
      <c r="AL447" s="20"/>
      <c r="AM447" s="7"/>
      <c r="AN447" s="7"/>
      <c r="AO447" s="7"/>
      <c r="AP447" s="6"/>
      <c r="AQ447" s="6"/>
      <c r="AR447" s="6"/>
      <c r="AS447" s="7">
        <f t="shared" si="33"/>
        <v>0</v>
      </c>
      <c r="AT447" s="7">
        <f t="shared" si="34"/>
        <v>0</v>
      </c>
      <c r="AU447" s="7">
        <v>0</v>
      </c>
      <c r="AV447" s="7">
        <v>0</v>
      </c>
      <c r="AW447" s="7">
        <v>0</v>
      </c>
      <c r="AX447" s="7">
        <v>7000</v>
      </c>
      <c r="AY447" s="7">
        <v>0</v>
      </c>
      <c r="AZ447" s="7">
        <v>0</v>
      </c>
      <c r="BA447" s="7">
        <v>0</v>
      </c>
      <c r="BB447" s="7">
        <v>5000</v>
      </c>
      <c r="BC447" s="7">
        <v>0</v>
      </c>
      <c r="BD447" s="7">
        <v>0</v>
      </c>
      <c r="BE447" s="7">
        <v>0</v>
      </c>
      <c r="BF447" s="7">
        <v>0</v>
      </c>
      <c r="BG447" s="7">
        <v>0</v>
      </c>
      <c r="BH447" s="7">
        <v>0</v>
      </c>
      <c r="BI447" s="7">
        <v>1500</v>
      </c>
      <c r="BJ447" s="7">
        <v>250</v>
      </c>
      <c r="BK447" s="7">
        <v>3000</v>
      </c>
      <c r="BL447" s="7">
        <v>0</v>
      </c>
      <c r="BM447" s="7">
        <v>0</v>
      </c>
      <c r="BN447" s="7">
        <v>0</v>
      </c>
      <c r="BO447" s="7">
        <v>0</v>
      </c>
    </row>
    <row r="448" spans="1:67" ht="48" x14ac:dyDescent="0.25">
      <c r="A448" s="5">
        <v>443</v>
      </c>
      <c r="B448" s="5">
        <v>443</v>
      </c>
      <c r="C448" s="19">
        <v>2846</v>
      </c>
      <c r="D448" s="20" t="s">
        <v>40</v>
      </c>
      <c r="E448" s="20" t="s">
        <v>426</v>
      </c>
      <c r="F448" s="20" t="s">
        <v>1157</v>
      </c>
      <c r="G448" s="20" t="s">
        <v>2053</v>
      </c>
      <c r="H448" s="6" t="s">
        <v>426</v>
      </c>
      <c r="I448" s="7">
        <f t="shared" si="30"/>
        <v>600</v>
      </c>
      <c r="J448" s="7">
        <f t="shared" si="31"/>
        <v>210000</v>
      </c>
      <c r="K448" s="7">
        <f t="shared" si="32"/>
        <v>126000000</v>
      </c>
      <c r="L448" s="6">
        <v>131</v>
      </c>
      <c r="M448" s="20" t="s">
        <v>2665</v>
      </c>
      <c r="N448" s="6" t="s">
        <v>787</v>
      </c>
      <c r="O448" s="6" t="s">
        <v>1157</v>
      </c>
      <c r="P448" s="6" t="s">
        <v>1679</v>
      </c>
      <c r="Q448" s="6" t="s">
        <v>1378</v>
      </c>
      <c r="R448" s="6" t="s">
        <v>1680</v>
      </c>
      <c r="S448" s="6" t="s">
        <v>5532</v>
      </c>
      <c r="T448" s="6" t="s">
        <v>1933</v>
      </c>
      <c r="U448" s="6" t="s">
        <v>1945</v>
      </c>
      <c r="V448" s="6" t="s">
        <v>2139</v>
      </c>
      <c r="W448" s="6" t="s">
        <v>2190</v>
      </c>
      <c r="X448" s="7" t="s">
        <v>2053</v>
      </c>
      <c r="Y448" s="6"/>
      <c r="Z448" s="26">
        <v>242550</v>
      </c>
      <c r="AA448" s="20" t="s">
        <v>2611</v>
      </c>
      <c r="AB448" s="6" t="s">
        <v>873</v>
      </c>
      <c r="AC448" s="6"/>
      <c r="AD448" s="6"/>
      <c r="AE448" s="26">
        <v>210000</v>
      </c>
      <c r="AF448" s="20" t="s">
        <v>6504</v>
      </c>
      <c r="AG448" s="27" t="s">
        <v>6505</v>
      </c>
      <c r="AH448" s="20" t="s">
        <v>5987</v>
      </c>
      <c r="AI448" s="26">
        <v>210000</v>
      </c>
      <c r="AJ448" s="20" t="s">
        <v>6504</v>
      </c>
      <c r="AK448" s="27" t="s">
        <v>6505</v>
      </c>
      <c r="AL448" s="20" t="s">
        <v>5987</v>
      </c>
      <c r="AM448" s="7"/>
      <c r="AN448" s="7"/>
      <c r="AO448" s="7"/>
      <c r="AP448" s="6"/>
      <c r="AQ448" s="6"/>
      <c r="AR448" s="6"/>
      <c r="AS448" s="7">
        <f t="shared" si="33"/>
        <v>210000</v>
      </c>
      <c r="AT448" s="7">
        <f t="shared" si="34"/>
        <v>0</v>
      </c>
      <c r="AU448" s="7">
        <v>0</v>
      </c>
      <c r="AV448" s="7">
        <v>0</v>
      </c>
      <c r="AW448" s="7">
        <v>0</v>
      </c>
      <c r="AX448" s="7">
        <v>0</v>
      </c>
      <c r="AY448" s="7">
        <v>0</v>
      </c>
      <c r="AZ448" s="7">
        <v>0</v>
      </c>
      <c r="BA448" s="7">
        <v>0</v>
      </c>
      <c r="BB448" s="7">
        <v>600</v>
      </c>
      <c r="BC448" s="7">
        <v>0</v>
      </c>
      <c r="BD448" s="7">
        <v>0</v>
      </c>
      <c r="BE448" s="7">
        <v>0</v>
      </c>
      <c r="BF448" s="7">
        <v>0</v>
      </c>
      <c r="BG448" s="7">
        <v>0</v>
      </c>
      <c r="BH448" s="7">
        <v>0</v>
      </c>
      <c r="BI448" s="7">
        <v>0</v>
      </c>
      <c r="BJ448" s="7">
        <v>0</v>
      </c>
      <c r="BK448" s="7">
        <v>0</v>
      </c>
      <c r="BL448" s="7">
        <v>0</v>
      </c>
      <c r="BM448" s="7">
        <v>0</v>
      </c>
      <c r="BN448" s="7">
        <v>0</v>
      </c>
      <c r="BO448" s="7">
        <v>0</v>
      </c>
    </row>
    <row r="449" spans="1:67" ht="48" x14ac:dyDescent="0.25">
      <c r="A449" s="5">
        <v>444</v>
      </c>
      <c r="B449" s="5">
        <v>444</v>
      </c>
      <c r="C449" s="19">
        <v>2847</v>
      </c>
      <c r="D449" s="20" t="s">
        <v>40</v>
      </c>
      <c r="E449" s="20" t="s">
        <v>427</v>
      </c>
      <c r="F449" s="20" t="s">
        <v>1157</v>
      </c>
      <c r="G449" s="20" t="s">
        <v>2053</v>
      </c>
      <c r="H449" s="6" t="s">
        <v>427</v>
      </c>
      <c r="I449" s="7">
        <f t="shared" si="30"/>
        <v>600</v>
      </c>
      <c r="J449" s="7">
        <f t="shared" si="31"/>
        <v>210000</v>
      </c>
      <c r="K449" s="7">
        <f t="shared" si="32"/>
        <v>126000000</v>
      </c>
      <c r="L449" s="6">
        <v>131</v>
      </c>
      <c r="M449" s="20" t="s">
        <v>2665</v>
      </c>
      <c r="N449" s="6" t="s">
        <v>788</v>
      </c>
      <c r="O449" s="6" t="s">
        <v>1157</v>
      </c>
      <c r="P449" s="6" t="s">
        <v>1679</v>
      </c>
      <c r="Q449" s="6" t="s">
        <v>1378</v>
      </c>
      <c r="R449" s="6" t="s">
        <v>1680</v>
      </c>
      <c r="S449" s="6" t="s">
        <v>5533</v>
      </c>
      <c r="T449" s="6" t="s">
        <v>1933</v>
      </c>
      <c r="U449" s="6" t="s">
        <v>1945</v>
      </c>
      <c r="V449" s="6" t="s">
        <v>2140</v>
      </c>
      <c r="W449" s="6" t="s">
        <v>2190</v>
      </c>
      <c r="X449" s="7" t="s">
        <v>2053</v>
      </c>
      <c r="Y449" s="6"/>
      <c r="Z449" s="26">
        <v>242550</v>
      </c>
      <c r="AA449" s="20" t="s">
        <v>2611</v>
      </c>
      <c r="AB449" s="6" t="s">
        <v>873</v>
      </c>
      <c r="AC449" s="6"/>
      <c r="AD449" s="6"/>
      <c r="AE449" s="26">
        <v>210000</v>
      </c>
      <c r="AF449" s="20" t="s">
        <v>6504</v>
      </c>
      <c r="AG449" s="27" t="s">
        <v>6505</v>
      </c>
      <c r="AH449" s="20" t="s">
        <v>5987</v>
      </c>
      <c r="AI449" s="26">
        <v>210000</v>
      </c>
      <c r="AJ449" s="20" t="s">
        <v>6504</v>
      </c>
      <c r="AK449" s="27" t="s">
        <v>6505</v>
      </c>
      <c r="AL449" s="20" t="s">
        <v>5987</v>
      </c>
      <c r="AM449" s="7"/>
      <c r="AN449" s="7"/>
      <c r="AO449" s="7"/>
      <c r="AP449" s="6"/>
      <c r="AQ449" s="6"/>
      <c r="AR449" s="6"/>
      <c r="AS449" s="7">
        <f t="shared" si="33"/>
        <v>210000</v>
      </c>
      <c r="AT449" s="7">
        <f t="shared" si="34"/>
        <v>0</v>
      </c>
      <c r="AU449" s="7">
        <v>0</v>
      </c>
      <c r="AV449" s="7">
        <v>0</v>
      </c>
      <c r="AW449" s="7">
        <v>0</v>
      </c>
      <c r="AX449" s="7">
        <v>0</v>
      </c>
      <c r="AY449" s="7">
        <v>0</v>
      </c>
      <c r="AZ449" s="7">
        <v>0</v>
      </c>
      <c r="BA449" s="7">
        <v>0</v>
      </c>
      <c r="BB449" s="7">
        <v>600</v>
      </c>
      <c r="BC449" s="7">
        <v>0</v>
      </c>
      <c r="BD449" s="7">
        <v>0</v>
      </c>
      <c r="BE449" s="7">
        <v>0</v>
      </c>
      <c r="BF449" s="7">
        <v>0</v>
      </c>
      <c r="BG449" s="7">
        <v>0</v>
      </c>
      <c r="BH449" s="7">
        <v>0</v>
      </c>
      <c r="BI449" s="7">
        <v>0</v>
      </c>
      <c r="BJ449" s="7">
        <v>0</v>
      </c>
      <c r="BK449" s="7">
        <v>0</v>
      </c>
      <c r="BL449" s="7">
        <v>0</v>
      </c>
      <c r="BM449" s="7">
        <v>0</v>
      </c>
      <c r="BN449" s="7">
        <v>0</v>
      </c>
      <c r="BO449" s="7">
        <v>0</v>
      </c>
    </row>
    <row r="450" spans="1:67" ht="36" x14ac:dyDescent="0.25">
      <c r="A450" s="5">
        <v>445</v>
      </c>
      <c r="B450" s="5">
        <v>445</v>
      </c>
      <c r="C450" s="19">
        <v>2848</v>
      </c>
      <c r="D450" s="20" t="s">
        <v>40</v>
      </c>
      <c r="E450" s="20" t="s">
        <v>428</v>
      </c>
      <c r="F450" s="20" t="s">
        <v>1157</v>
      </c>
      <c r="G450" s="20" t="s">
        <v>2053</v>
      </c>
      <c r="H450" s="6" t="s">
        <v>428</v>
      </c>
      <c r="I450" s="7">
        <f t="shared" si="30"/>
        <v>1000</v>
      </c>
      <c r="J450" s="7">
        <f t="shared" si="31"/>
        <v>551250</v>
      </c>
      <c r="K450" s="7">
        <f t="shared" si="32"/>
        <v>551250000</v>
      </c>
      <c r="L450" s="6">
        <v>131</v>
      </c>
      <c r="M450" s="20" t="s">
        <v>2665</v>
      </c>
      <c r="N450" s="6" t="s">
        <v>789</v>
      </c>
      <c r="O450" s="6" t="s">
        <v>1157</v>
      </c>
      <c r="P450" s="6" t="s">
        <v>1681</v>
      </c>
      <c r="Q450" s="6" t="s">
        <v>1329</v>
      </c>
      <c r="R450" s="6" t="s">
        <v>1682</v>
      </c>
      <c r="S450" s="6" t="s">
        <v>5534</v>
      </c>
      <c r="T450" s="6" t="s">
        <v>1934</v>
      </c>
      <c r="U450" s="6" t="s">
        <v>1945</v>
      </c>
      <c r="V450" s="6" t="s">
        <v>2139</v>
      </c>
      <c r="W450" s="6" t="s">
        <v>2190</v>
      </c>
      <c r="X450" s="7" t="s">
        <v>2053</v>
      </c>
      <c r="Y450" s="6"/>
      <c r="Z450" s="26">
        <v>9792</v>
      </c>
      <c r="AA450" s="20" t="s">
        <v>2611</v>
      </c>
      <c r="AB450" s="6" t="s">
        <v>873</v>
      </c>
      <c r="AC450" s="6"/>
      <c r="AD450" s="6"/>
      <c r="AE450" s="26">
        <v>551250</v>
      </c>
      <c r="AF450" s="20" t="s">
        <v>6506</v>
      </c>
      <c r="AG450" s="27" t="s">
        <v>6507</v>
      </c>
      <c r="AH450" s="20" t="s">
        <v>6387</v>
      </c>
      <c r="AI450" s="26">
        <v>551250</v>
      </c>
      <c r="AJ450" s="20" t="s">
        <v>6506</v>
      </c>
      <c r="AK450" s="27" t="s">
        <v>6507</v>
      </c>
      <c r="AL450" s="20" t="s">
        <v>6387</v>
      </c>
      <c r="AM450" s="7"/>
      <c r="AN450" s="7"/>
      <c r="AO450" s="7"/>
      <c r="AP450" s="6"/>
      <c r="AQ450" s="6"/>
      <c r="AR450" s="6"/>
      <c r="AS450" s="7">
        <f t="shared" si="33"/>
        <v>551250</v>
      </c>
      <c r="AT450" s="7">
        <f t="shared" si="34"/>
        <v>0</v>
      </c>
      <c r="AU450" s="7">
        <v>0</v>
      </c>
      <c r="AV450" s="7">
        <v>0</v>
      </c>
      <c r="AW450" s="7">
        <v>0</v>
      </c>
      <c r="AX450" s="7">
        <v>0</v>
      </c>
      <c r="AY450" s="7">
        <v>0</v>
      </c>
      <c r="AZ450" s="7">
        <v>0</v>
      </c>
      <c r="BA450" s="7">
        <v>0</v>
      </c>
      <c r="BB450" s="7">
        <v>1000</v>
      </c>
      <c r="BC450" s="7">
        <v>0</v>
      </c>
      <c r="BD450" s="7">
        <v>0</v>
      </c>
      <c r="BE450" s="7">
        <v>0</v>
      </c>
      <c r="BF450" s="7">
        <v>0</v>
      </c>
      <c r="BG450" s="7">
        <v>0</v>
      </c>
      <c r="BH450" s="7">
        <v>0</v>
      </c>
      <c r="BI450" s="7">
        <v>0</v>
      </c>
      <c r="BJ450" s="7">
        <v>0</v>
      </c>
      <c r="BK450" s="7">
        <v>0</v>
      </c>
      <c r="BL450" s="7">
        <v>0</v>
      </c>
      <c r="BM450" s="7">
        <v>0</v>
      </c>
      <c r="BN450" s="7">
        <v>0</v>
      </c>
      <c r="BO450" s="7">
        <v>0</v>
      </c>
    </row>
    <row r="451" spans="1:67" ht="48" x14ac:dyDescent="0.25">
      <c r="A451" s="5">
        <v>446</v>
      </c>
      <c r="B451" s="5">
        <v>446</v>
      </c>
      <c r="C451" s="19">
        <v>2856</v>
      </c>
      <c r="D451" s="20" t="s">
        <v>40</v>
      </c>
      <c r="E451" s="20" t="s">
        <v>429</v>
      </c>
      <c r="F451" s="20" t="s">
        <v>1158</v>
      </c>
      <c r="G451" s="20" t="s">
        <v>2053</v>
      </c>
      <c r="H451" s="6" t="s">
        <v>429</v>
      </c>
      <c r="I451" s="7">
        <f t="shared" si="30"/>
        <v>10</v>
      </c>
      <c r="J451" s="7">
        <f t="shared" si="31"/>
        <v>220000</v>
      </c>
      <c r="K451" s="7">
        <f t="shared" si="32"/>
        <v>2200000</v>
      </c>
      <c r="L451" s="6">
        <v>145</v>
      </c>
      <c r="M451" s="20" t="s">
        <v>2667</v>
      </c>
      <c r="N451" s="6" t="s">
        <v>790</v>
      </c>
      <c r="O451" s="6" t="s">
        <v>1158</v>
      </c>
      <c r="P451" s="6" t="s">
        <v>1683</v>
      </c>
      <c r="Q451" s="6" t="s">
        <v>1265</v>
      </c>
      <c r="R451" s="6" t="s">
        <v>1684</v>
      </c>
      <c r="S451" s="6" t="s">
        <v>5535</v>
      </c>
      <c r="T451" s="6" t="s">
        <v>1935</v>
      </c>
      <c r="U451" s="6" t="s">
        <v>1946</v>
      </c>
      <c r="V451" s="6" t="s">
        <v>2124</v>
      </c>
      <c r="W451" s="6" t="s">
        <v>2244</v>
      </c>
      <c r="X451" s="7" t="s">
        <v>2053</v>
      </c>
      <c r="Y451" s="6"/>
      <c r="Z451" s="26">
        <v>224142</v>
      </c>
      <c r="AA451" s="20" t="s">
        <v>2610</v>
      </c>
      <c r="AB451" s="6" t="s">
        <v>2572</v>
      </c>
      <c r="AC451" s="6"/>
      <c r="AD451" s="6"/>
      <c r="AE451" s="26">
        <v>220000</v>
      </c>
      <c r="AF451" s="20" t="s">
        <v>6272</v>
      </c>
      <c r="AG451" s="27" t="s">
        <v>6273</v>
      </c>
      <c r="AH451" s="20" t="s">
        <v>6274</v>
      </c>
      <c r="AI451" s="26">
        <v>220000</v>
      </c>
      <c r="AJ451" s="20" t="s">
        <v>6272</v>
      </c>
      <c r="AK451" s="27" t="s">
        <v>6273</v>
      </c>
      <c r="AL451" s="20" t="s">
        <v>6274</v>
      </c>
      <c r="AM451" s="7"/>
      <c r="AN451" s="7"/>
      <c r="AO451" s="7"/>
      <c r="AP451" s="6"/>
      <c r="AQ451" s="6"/>
      <c r="AR451" s="6"/>
      <c r="AS451" s="7">
        <f t="shared" si="33"/>
        <v>220000</v>
      </c>
      <c r="AT451" s="7">
        <f t="shared" si="34"/>
        <v>0</v>
      </c>
      <c r="AU451" s="7">
        <v>0</v>
      </c>
      <c r="AV451" s="7">
        <v>0</v>
      </c>
      <c r="AW451" s="7">
        <v>0</v>
      </c>
      <c r="AX451" s="7">
        <v>0</v>
      </c>
      <c r="AY451" s="7">
        <v>0</v>
      </c>
      <c r="AZ451" s="7">
        <v>0</v>
      </c>
      <c r="BA451" s="7">
        <v>0</v>
      </c>
      <c r="BB451" s="7">
        <v>0</v>
      </c>
      <c r="BC451" s="7">
        <v>0</v>
      </c>
      <c r="BD451" s="7">
        <v>0</v>
      </c>
      <c r="BE451" s="7">
        <v>0</v>
      </c>
      <c r="BF451" s="7">
        <v>0</v>
      </c>
      <c r="BG451" s="7">
        <v>10</v>
      </c>
      <c r="BH451" s="7">
        <v>0</v>
      </c>
      <c r="BI451" s="7">
        <v>0</v>
      </c>
      <c r="BJ451" s="7">
        <v>0</v>
      </c>
      <c r="BK451" s="7">
        <v>0</v>
      </c>
      <c r="BL451" s="7">
        <v>0</v>
      </c>
      <c r="BM451" s="7">
        <v>0</v>
      </c>
      <c r="BN451" s="7">
        <v>0</v>
      </c>
      <c r="BO451" s="7">
        <v>0</v>
      </c>
    </row>
    <row r="452" spans="1:67" ht="96" x14ac:dyDescent="0.25">
      <c r="A452" s="5">
        <v>447</v>
      </c>
      <c r="B452" s="5">
        <v>447</v>
      </c>
      <c r="C452" s="19">
        <v>2872</v>
      </c>
      <c r="D452" s="20" t="s">
        <v>40</v>
      </c>
      <c r="E452" s="20" t="s">
        <v>430</v>
      </c>
      <c r="F452" s="20" t="s">
        <v>1159</v>
      </c>
      <c r="G452" s="20" t="s">
        <v>2264</v>
      </c>
      <c r="H452" s="6" t="s">
        <v>430</v>
      </c>
      <c r="I452" s="7">
        <f t="shared" si="30"/>
        <v>1760</v>
      </c>
      <c r="J452" s="7">
        <f t="shared" si="31"/>
        <v>66600</v>
      </c>
      <c r="K452" s="7">
        <f t="shared" si="32"/>
        <v>117216000</v>
      </c>
      <c r="L452" s="6">
        <v>3</v>
      </c>
      <c r="M452" s="20" t="s">
        <v>2667</v>
      </c>
      <c r="N452" s="6" t="s">
        <v>791</v>
      </c>
      <c r="O452" s="6" t="s">
        <v>1159</v>
      </c>
      <c r="P452" s="6" t="s">
        <v>1685</v>
      </c>
      <c r="Q452" s="6" t="s">
        <v>1668</v>
      </c>
      <c r="R452" s="6" t="s">
        <v>1686</v>
      </c>
      <c r="S452" s="6" t="s">
        <v>5536</v>
      </c>
      <c r="T452" s="6" t="s">
        <v>1936</v>
      </c>
      <c r="U452" s="6" t="s">
        <v>1946</v>
      </c>
      <c r="V452" s="6" t="s">
        <v>2141</v>
      </c>
      <c r="W452" s="6" t="s">
        <v>2245</v>
      </c>
      <c r="X452" s="7" t="s">
        <v>2264</v>
      </c>
      <c r="Y452" s="6"/>
      <c r="Z452" s="26">
        <v>66780</v>
      </c>
      <c r="AA452" s="20" t="s">
        <v>2597</v>
      </c>
      <c r="AB452" s="6" t="s">
        <v>873</v>
      </c>
      <c r="AC452" s="6"/>
      <c r="AD452" s="6"/>
      <c r="AE452" s="26">
        <v>66600</v>
      </c>
      <c r="AF452" s="20" t="s">
        <v>6508</v>
      </c>
      <c r="AG452" s="27" t="s">
        <v>6509</v>
      </c>
      <c r="AH452" s="20" t="s">
        <v>5908</v>
      </c>
      <c r="AI452" s="26">
        <v>66600</v>
      </c>
      <c r="AJ452" s="20" t="s">
        <v>6508</v>
      </c>
      <c r="AK452" s="27" t="s">
        <v>6509</v>
      </c>
      <c r="AL452" s="20" t="s">
        <v>5908</v>
      </c>
      <c r="AM452" s="7"/>
      <c r="AN452" s="7"/>
      <c r="AO452" s="7"/>
      <c r="AP452" s="6"/>
      <c r="AQ452" s="6"/>
      <c r="AR452" s="6"/>
      <c r="AS452" s="7">
        <f t="shared" si="33"/>
        <v>66600</v>
      </c>
      <c r="AT452" s="7">
        <f t="shared" si="34"/>
        <v>0</v>
      </c>
      <c r="AU452" s="7">
        <v>0</v>
      </c>
      <c r="AV452" s="7">
        <v>0</v>
      </c>
      <c r="AW452" s="7">
        <v>0</v>
      </c>
      <c r="AX452" s="7">
        <v>0</v>
      </c>
      <c r="AY452" s="7">
        <v>0</v>
      </c>
      <c r="AZ452" s="7">
        <v>0</v>
      </c>
      <c r="BA452" s="7">
        <v>1000</v>
      </c>
      <c r="BB452" s="7">
        <v>0</v>
      </c>
      <c r="BC452" s="7">
        <v>0</v>
      </c>
      <c r="BD452" s="7">
        <v>0</v>
      </c>
      <c r="BE452" s="7">
        <v>0</v>
      </c>
      <c r="BF452" s="7">
        <v>0</v>
      </c>
      <c r="BG452" s="7">
        <v>500</v>
      </c>
      <c r="BH452" s="7">
        <v>0</v>
      </c>
      <c r="BI452" s="7">
        <v>0</v>
      </c>
      <c r="BJ452" s="7">
        <v>100</v>
      </c>
      <c r="BK452" s="7">
        <v>160</v>
      </c>
      <c r="BL452" s="7">
        <v>0</v>
      </c>
      <c r="BM452" s="7">
        <v>0</v>
      </c>
      <c r="BN452" s="7">
        <v>0</v>
      </c>
      <c r="BO452" s="7">
        <v>0</v>
      </c>
    </row>
    <row r="453" spans="1:67" ht="108" x14ac:dyDescent="0.25">
      <c r="A453" s="5">
        <v>448</v>
      </c>
      <c r="B453" s="5">
        <v>448</v>
      </c>
      <c r="C453" s="19">
        <v>2873</v>
      </c>
      <c r="D453" s="20" t="s">
        <v>40</v>
      </c>
      <c r="E453" s="20" t="s">
        <v>431</v>
      </c>
      <c r="F453" s="20" t="s">
        <v>1160</v>
      </c>
      <c r="G453" s="20" t="s">
        <v>2246</v>
      </c>
      <c r="H453" s="6" t="s">
        <v>431</v>
      </c>
      <c r="I453" s="7">
        <f t="shared" si="30"/>
        <v>6550</v>
      </c>
      <c r="J453" s="7">
        <f t="shared" si="31"/>
        <v>0</v>
      </c>
      <c r="K453" s="7">
        <f t="shared" si="32"/>
        <v>0</v>
      </c>
      <c r="L453" s="6">
        <v>153</v>
      </c>
      <c r="M453" s="20" t="s">
        <v>2667</v>
      </c>
      <c r="N453" s="6" t="s">
        <v>792</v>
      </c>
      <c r="O453" s="6" t="s">
        <v>1160</v>
      </c>
      <c r="P453" s="6" t="s">
        <v>1677</v>
      </c>
      <c r="Q453" s="6" t="s">
        <v>1219</v>
      </c>
      <c r="R453" s="6" t="s">
        <v>1678</v>
      </c>
      <c r="S453" s="6" t="s">
        <v>5537</v>
      </c>
      <c r="T453" s="6" t="s">
        <v>1932</v>
      </c>
      <c r="U453" s="6" t="s">
        <v>1945</v>
      </c>
      <c r="V453" s="6" t="s">
        <v>2142</v>
      </c>
      <c r="W453" s="6" t="s">
        <v>2176</v>
      </c>
      <c r="X453" s="7" t="s">
        <v>2246</v>
      </c>
      <c r="Y453" s="6"/>
      <c r="Z453" s="26">
        <v>3250</v>
      </c>
      <c r="AA453" s="20" t="s">
        <v>2602</v>
      </c>
      <c r="AB453" s="6" t="s">
        <v>2324</v>
      </c>
      <c r="AC453" s="6"/>
      <c r="AD453" s="6"/>
      <c r="AE453" s="26"/>
      <c r="AF453" s="20"/>
      <c r="AG453" s="27"/>
      <c r="AH453" s="20"/>
      <c r="AI453" s="26"/>
      <c r="AJ453" s="20"/>
      <c r="AK453" s="27"/>
      <c r="AL453" s="20"/>
      <c r="AM453" s="7"/>
      <c r="AN453" s="7"/>
      <c r="AO453" s="7"/>
      <c r="AP453" s="6"/>
      <c r="AQ453" s="6"/>
      <c r="AR453" s="6"/>
      <c r="AS453" s="7">
        <f t="shared" si="33"/>
        <v>0</v>
      </c>
      <c r="AT453" s="7">
        <f t="shared" si="34"/>
        <v>0</v>
      </c>
      <c r="AU453" s="7">
        <v>0</v>
      </c>
      <c r="AV453" s="7">
        <v>0</v>
      </c>
      <c r="AW453" s="7">
        <v>0</v>
      </c>
      <c r="AX453" s="7">
        <v>3000</v>
      </c>
      <c r="AY453" s="7">
        <v>0</v>
      </c>
      <c r="AZ453" s="7">
        <v>0</v>
      </c>
      <c r="BA453" s="7">
        <v>0</v>
      </c>
      <c r="BB453" s="7">
        <v>0</v>
      </c>
      <c r="BC453" s="7">
        <v>0</v>
      </c>
      <c r="BD453" s="7">
        <v>250</v>
      </c>
      <c r="BE453" s="7">
        <v>0</v>
      </c>
      <c r="BF453" s="7">
        <v>0</v>
      </c>
      <c r="BG453" s="7">
        <v>300</v>
      </c>
      <c r="BH453" s="7">
        <v>0</v>
      </c>
      <c r="BI453" s="7">
        <v>1500</v>
      </c>
      <c r="BJ453" s="7">
        <v>0</v>
      </c>
      <c r="BK453" s="7">
        <v>1500</v>
      </c>
      <c r="BL453" s="7">
        <v>0</v>
      </c>
      <c r="BM453" s="7">
        <v>0</v>
      </c>
      <c r="BN453" s="7">
        <v>0</v>
      </c>
      <c r="BO453" s="7">
        <v>0</v>
      </c>
    </row>
    <row r="454" spans="1:67" ht="108" x14ac:dyDescent="0.25">
      <c r="A454" s="5">
        <v>449</v>
      </c>
      <c r="B454" s="5">
        <v>449</v>
      </c>
      <c r="C454" s="19">
        <v>2875</v>
      </c>
      <c r="D454" s="20" t="s">
        <v>40</v>
      </c>
      <c r="E454" s="20" t="s">
        <v>432</v>
      </c>
      <c r="F454" s="20" t="s">
        <v>1161</v>
      </c>
      <c r="G454" s="20" t="s">
        <v>2264</v>
      </c>
      <c r="H454" s="6" t="s">
        <v>432</v>
      </c>
      <c r="I454" s="7">
        <f t="shared" si="30"/>
        <v>53020</v>
      </c>
      <c r="J454" s="7">
        <f t="shared" si="31"/>
        <v>0</v>
      </c>
      <c r="K454" s="7">
        <f t="shared" si="32"/>
        <v>0</v>
      </c>
      <c r="L454" s="6">
        <v>153</v>
      </c>
      <c r="M454" s="20" t="s">
        <v>2667</v>
      </c>
      <c r="N454" s="6" t="s">
        <v>792</v>
      </c>
      <c r="O454" s="6" t="s">
        <v>1161</v>
      </c>
      <c r="P454" s="6" t="s">
        <v>1677</v>
      </c>
      <c r="Q454" s="6" t="s">
        <v>1219</v>
      </c>
      <c r="R454" s="6" t="s">
        <v>1678</v>
      </c>
      <c r="S454" s="6" t="s">
        <v>5537</v>
      </c>
      <c r="T454" s="6" t="s">
        <v>1932</v>
      </c>
      <c r="U454" s="6" t="s">
        <v>1945</v>
      </c>
      <c r="V454" s="6" t="s">
        <v>2143</v>
      </c>
      <c r="W454" s="6" t="s">
        <v>2176</v>
      </c>
      <c r="X454" s="7" t="s">
        <v>2264</v>
      </c>
      <c r="Y454" s="6"/>
      <c r="Z454" s="26">
        <v>3250</v>
      </c>
      <c r="AA454" s="20" t="s">
        <v>2602</v>
      </c>
      <c r="AB454" s="6" t="s">
        <v>2324</v>
      </c>
      <c r="AC454" s="6"/>
      <c r="AD454" s="6"/>
      <c r="AE454" s="26"/>
      <c r="AF454" s="20"/>
      <c r="AG454" s="27"/>
      <c r="AH454" s="20"/>
      <c r="AI454" s="26"/>
      <c r="AJ454" s="20"/>
      <c r="AK454" s="27"/>
      <c r="AL454" s="20"/>
      <c r="AM454" s="7"/>
      <c r="AN454" s="7"/>
      <c r="AO454" s="7"/>
      <c r="AP454" s="6"/>
      <c r="AQ454" s="6"/>
      <c r="AR454" s="6"/>
      <c r="AS454" s="7">
        <f t="shared" si="33"/>
        <v>0</v>
      </c>
      <c r="AT454" s="7">
        <f t="shared" si="34"/>
        <v>0</v>
      </c>
      <c r="AU454" s="7">
        <v>0</v>
      </c>
      <c r="AV454" s="7">
        <v>0</v>
      </c>
      <c r="AW454" s="7">
        <v>300</v>
      </c>
      <c r="AX454" s="7">
        <v>3000</v>
      </c>
      <c r="AY454" s="7">
        <v>0</v>
      </c>
      <c r="AZ454" s="7">
        <v>0</v>
      </c>
      <c r="BA454" s="7">
        <v>0</v>
      </c>
      <c r="BB454" s="7">
        <v>45000</v>
      </c>
      <c r="BC454" s="7">
        <v>0</v>
      </c>
      <c r="BD454" s="7">
        <v>0</v>
      </c>
      <c r="BE454" s="7">
        <v>0</v>
      </c>
      <c r="BF454" s="7">
        <v>500</v>
      </c>
      <c r="BG454" s="7">
        <v>500</v>
      </c>
      <c r="BH454" s="7">
        <v>0</v>
      </c>
      <c r="BI454" s="7">
        <v>1500</v>
      </c>
      <c r="BJ454" s="7">
        <v>0</v>
      </c>
      <c r="BK454" s="7">
        <v>1500</v>
      </c>
      <c r="BL454" s="7">
        <v>720</v>
      </c>
      <c r="BM454" s="7">
        <v>0</v>
      </c>
      <c r="BN454" s="7">
        <v>0</v>
      </c>
      <c r="BO454" s="7">
        <v>0</v>
      </c>
    </row>
    <row r="455" spans="1:67" ht="72" x14ac:dyDescent="0.25">
      <c r="A455" s="5">
        <v>450</v>
      </c>
      <c r="B455" s="5">
        <v>450</v>
      </c>
      <c r="C455" s="19">
        <v>2884</v>
      </c>
      <c r="D455" s="20" t="s">
        <v>40</v>
      </c>
      <c r="E455" s="20" t="s">
        <v>433</v>
      </c>
      <c r="F455" s="20" t="s">
        <v>1157</v>
      </c>
      <c r="G455" s="20" t="s">
        <v>2053</v>
      </c>
      <c r="H455" s="6" t="s">
        <v>433</v>
      </c>
      <c r="I455" s="7">
        <f t="shared" ref="I455:I494" si="35">SUM(AU455:BO455)</f>
        <v>30000</v>
      </c>
      <c r="J455" s="7">
        <f t="shared" ref="J455:J494" si="36">IF(AS455*AT455=0,MAX(AS455:AT455),MIN(AS455:AT455))</f>
        <v>4354</v>
      </c>
      <c r="K455" s="7">
        <f t="shared" ref="K455:K494" si="37">I455*J455</f>
        <v>130620000</v>
      </c>
      <c r="L455" s="6">
        <v>131</v>
      </c>
      <c r="M455" s="20" t="s">
        <v>2665</v>
      </c>
      <c r="N455" s="6" t="s">
        <v>793</v>
      </c>
      <c r="O455" s="6" t="s">
        <v>1157</v>
      </c>
      <c r="P455" s="6" t="s">
        <v>1687</v>
      </c>
      <c r="Q455" s="6" t="s">
        <v>1688</v>
      </c>
      <c r="R455" s="6" t="s">
        <v>1680</v>
      </c>
      <c r="S455" s="6" t="s">
        <v>5538</v>
      </c>
      <c r="T455" s="6" t="s">
        <v>1933</v>
      </c>
      <c r="U455" s="6" t="s">
        <v>1945</v>
      </c>
      <c r="V455" s="6" t="s">
        <v>2144</v>
      </c>
      <c r="W455" s="6" t="s">
        <v>2190</v>
      </c>
      <c r="X455" s="7" t="s">
        <v>2053</v>
      </c>
      <c r="Y455" s="6"/>
      <c r="Z455" s="26">
        <v>4800</v>
      </c>
      <c r="AA455" s="20" t="s">
        <v>2611</v>
      </c>
      <c r="AB455" s="6" t="s">
        <v>873</v>
      </c>
      <c r="AC455" s="6"/>
      <c r="AD455" s="6"/>
      <c r="AE455" s="26">
        <v>4354</v>
      </c>
      <c r="AF455" s="20" t="s">
        <v>6221</v>
      </c>
      <c r="AG455" s="27" t="s">
        <v>6222</v>
      </c>
      <c r="AH455" s="20" t="s">
        <v>6223</v>
      </c>
      <c r="AI455" s="26">
        <v>4354</v>
      </c>
      <c r="AJ455" s="20" t="s">
        <v>6221</v>
      </c>
      <c r="AK455" s="27" t="s">
        <v>6222</v>
      </c>
      <c r="AL455" s="20" t="s">
        <v>6223</v>
      </c>
      <c r="AM455" s="7"/>
      <c r="AN455" s="7"/>
      <c r="AO455" s="7"/>
      <c r="AP455" s="6"/>
      <c r="AQ455" s="6"/>
      <c r="AR455" s="6"/>
      <c r="AS455" s="7">
        <f t="shared" ref="AS455:AS494" si="38">ROUNDUP(MAX(AE455,AI455),0)</f>
        <v>4354</v>
      </c>
      <c r="AT455" s="7">
        <f t="shared" ref="AT455:AT494" si="39">ROUNDUP(MIN(AM455:AO455),0)</f>
        <v>0</v>
      </c>
      <c r="AU455" s="7">
        <v>0</v>
      </c>
      <c r="AV455" s="7">
        <v>0</v>
      </c>
      <c r="AW455" s="7">
        <v>0</v>
      </c>
      <c r="AX455" s="7">
        <v>0</v>
      </c>
      <c r="AY455" s="7">
        <v>0</v>
      </c>
      <c r="AZ455" s="7">
        <v>0</v>
      </c>
      <c r="BA455" s="7">
        <v>0</v>
      </c>
      <c r="BB455" s="7">
        <v>30000</v>
      </c>
      <c r="BC455" s="7">
        <v>0</v>
      </c>
      <c r="BD455" s="7">
        <v>0</v>
      </c>
      <c r="BE455" s="7">
        <v>0</v>
      </c>
      <c r="BF455" s="7">
        <v>0</v>
      </c>
      <c r="BG455" s="7">
        <v>0</v>
      </c>
      <c r="BH455" s="7">
        <v>0</v>
      </c>
      <c r="BI455" s="7">
        <v>0</v>
      </c>
      <c r="BJ455" s="7">
        <v>0</v>
      </c>
      <c r="BK455" s="7">
        <v>0</v>
      </c>
      <c r="BL455" s="7">
        <v>0</v>
      </c>
      <c r="BM455" s="7">
        <v>0</v>
      </c>
      <c r="BN455" s="7">
        <v>0</v>
      </c>
      <c r="BO455" s="7">
        <v>0</v>
      </c>
    </row>
    <row r="456" spans="1:67" ht="84" x14ac:dyDescent="0.25">
      <c r="A456" s="5">
        <v>451</v>
      </c>
      <c r="B456" s="5">
        <v>451</v>
      </c>
      <c r="C456" s="19">
        <v>2904</v>
      </c>
      <c r="D456" s="20" t="s">
        <v>40</v>
      </c>
      <c r="E456" s="20" t="s">
        <v>434</v>
      </c>
      <c r="F456" s="20" t="s">
        <v>1162</v>
      </c>
      <c r="G456" s="20" t="s">
        <v>2247</v>
      </c>
      <c r="H456" s="6" t="s">
        <v>434</v>
      </c>
      <c r="I456" s="7">
        <f t="shared" si="35"/>
        <v>21</v>
      </c>
      <c r="J456" s="7">
        <f t="shared" si="36"/>
        <v>0</v>
      </c>
      <c r="K456" s="7">
        <f t="shared" si="37"/>
        <v>0</v>
      </c>
      <c r="L456" s="6">
        <v>11</v>
      </c>
      <c r="M456" s="20" t="s">
        <v>2665</v>
      </c>
      <c r="N456" s="6" t="s">
        <v>794</v>
      </c>
      <c r="O456" s="6" t="s">
        <v>1162</v>
      </c>
      <c r="P456" s="6" t="s">
        <v>1689</v>
      </c>
      <c r="Q456" s="6" t="s">
        <v>1530</v>
      </c>
      <c r="R456" s="6" t="s">
        <v>1690</v>
      </c>
      <c r="S456" s="6" t="s">
        <v>5539</v>
      </c>
      <c r="T456" s="6" t="s">
        <v>1937</v>
      </c>
      <c r="U456" s="6" t="s">
        <v>1945</v>
      </c>
      <c r="V456" s="6" t="s">
        <v>2145</v>
      </c>
      <c r="W456" s="6" t="s">
        <v>2163</v>
      </c>
      <c r="X456" s="7" t="s">
        <v>2247</v>
      </c>
      <c r="Y456" s="6"/>
      <c r="Z456" s="26">
        <v>1082259</v>
      </c>
      <c r="AA456" s="20" t="s">
        <v>2597</v>
      </c>
      <c r="AB456" s="6" t="s">
        <v>2573</v>
      </c>
      <c r="AC456" s="6"/>
      <c r="AD456" s="6"/>
      <c r="AE456" s="26"/>
      <c r="AF456" s="20"/>
      <c r="AG456" s="27"/>
      <c r="AH456" s="20"/>
      <c r="AI456" s="26"/>
      <c r="AJ456" s="20"/>
      <c r="AK456" s="27"/>
      <c r="AL456" s="20"/>
      <c r="AM456" s="7"/>
      <c r="AN456" s="7"/>
      <c r="AO456" s="7"/>
      <c r="AP456" s="6"/>
      <c r="AQ456" s="6"/>
      <c r="AR456" s="6"/>
      <c r="AS456" s="7">
        <f t="shared" si="38"/>
        <v>0</v>
      </c>
      <c r="AT456" s="7">
        <f t="shared" si="39"/>
        <v>0</v>
      </c>
      <c r="AU456" s="7">
        <v>0</v>
      </c>
      <c r="AV456" s="7">
        <v>0</v>
      </c>
      <c r="AW456" s="7">
        <v>0</v>
      </c>
      <c r="AX456" s="7">
        <v>0</v>
      </c>
      <c r="AY456" s="7">
        <v>0</v>
      </c>
      <c r="AZ456" s="7">
        <v>0</v>
      </c>
      <c r="BA456" s="7">
        <v>0</v>
      </c>
      <c r="BB456" s="7">
        <v>0</v>
      </c>
      <c r="BC456" s="7">
        <v>0</v>
      </c>
      <c r="BD456" s="7">
        <v>0</v>
      </c>
      <c r="BE456" s="7">
        <v>0</v>
      </c>
      <c r="BF456" s="7">
        <v>0</v>
      </c>
      <c r="BG456" s="7">
        <v>0</v>
      </c>
      <c r="BH456" s="7">
        <v>0</v>
      </c>
      <c r="BI456" s="7">
        <v>0</v>
      </c>
      <c r="BJ456" s="7">
        <v>3</v>
      </c>
      <c r="BK456" s="7">
        <v>18</v>
      </c>
      <c r="BL456" s="7">
        <v>0</v>
      </c>
      <c r="BM456" s="7">
        <v>0</v>
      </c>
      <c r="BN456" s="7">
        <v>0</v>
      </c>
      <c r="BO456" s="7">
        <v>0</v>
      </c>
    </row>
    <row r="457" spans="1:67" ht="36" x14ac:dyDescent="0.25">
      <c r="A457" s="5">
        <v>452</v>
      </c>
      <c r="B457" s="5">
        <v>452</v>
      </c>
      <c r="C457" s="19">
        <v>2918</v>
      </c>
      <c r="D457" s="20" t="s">
        <v>40</v>
      </c>
      <c r="E457" s="20" t="s">
        <v>435</v>
      </c>
      <c r="F457" s="20" t="s">
        <v>1163</v>
      </c>
      <c r="G457" s="20" t="s">
        <v>2053</v>
      </c>
      <c r="H457" s="6" t="s">
        <v>435</v>
      </c>
      <c r="I457" s="7">
        <f t="shared" si="35"/>
        <v>250</v>
      </c>
      <c r="J457" s="7">
        <f t="shared" si="36"/>
        <v>600000</v>
      </c>
      <c r="K457" s="7">
        <f t="shared" si="37"/>
        <v>150000000</v>
      </c>
      <c r="L457" s="6">
        <v>148</v>
      </c>
      <c r="M457" s="20" t="s">
        <v>2665</v>
      </c>
      <c r="N457" s="6" t="s">
        <v>795</v>
      </c>
      <c r="O457" s="6" t="s">
        <v>1163</v>
      </c>
      <c r="P457" s="6" t="s">
        <v>1691</v>
      </c>
      <c r="Q457" s="6" t="s">
        <v>1627</v>
      </c>
      <c r="R457" s="6" t="s">
        <v>1692</v>
      </c>
      <c r="S457" s="6" t="s">
        <v>5540</v>
      </c>
      <c r="T457" s="6" t="s">
        <v>1938</v>
      </c>
      <c r="U457" s="6" t="s">
        <v>1947</v>
      </c>
      <c r="V457" s="6" t="s">
        <v>1970</v>
      </c>
      <c r="W457" s="6" t="s">
        <v>2164</v>
      </c>
      <c r="X457" s="7" t="s">
        <v>2053</v>
      </c>
      <c r="Y457" s="6"/>
      <c r="Z457" s="26">
        <v>630000</v>
      </c>
      <c r="AA457" s="20" t="s">
        <v>2596</v>
      </c>
      <c r="AB457" s="6" t="s">
        <v>2574</v>
      </c>
      <c r="AC457" s="6"/>
      <c r="AD457" s="6"/>
      <c r="AE457" s="26">
        <v>600000</v>
      </c>
      <c r="AF457" s="20" t="s">
        <v>6297</v>
      </c>
      <c r="AG457" s="27"/>
      <c r="AH457" s="20" t="s">
        <v>6248</v>
      </c>
      <c r="AI457" s="26">
        <v>600000</v>
      </c>
      <c r="AJ457" s="20" t="s">
        <v>6297</v>
      </c>
      <c r="AK457" s="27"/>
      <c r="AL457" s="20" t="s">
        <v>6248</v>
      </c>
      <c r="AM457" s="7"/>
      <c r="AN457" s="7"/>
      <c r="AO457" s="7"/>
      <c r="AP457" s="6"/>
      <c r="AQ457" s="6"/>
      <c r="AR457" s="6"/>
      <c r="AS457" s="7">
        <f t="shared" si="38"/>
        <v>600000</v>
      </c>
      <c r="AT457" s="7">
        <f t="shared" si="39"/>
        <v>0</v>
      </c>
      <c r="AU457" s="7">
        <v>250</v>
      </c>
      <c r="AV457" s="7">
        <v>0</v>
      </c>
      <c r="AW457" s="7">
        <v>0</v>
      </c>
      <c r="AX457" s="7">
        <v>0</v>
      </c>
      <c r="AY457" s="7">
        <v>0</v>
      </c>
      <c r="AZ457" s="7">
        <v>0</v>
      </c>
      <c r="BA457" s="7">
        <v>0</v>
      </c>
      <c r="BB457" s="7">
        <v>0</v>
      </c>
      <c r="BC457" s="7">
        <v>0</v>
      </c>
      <c r="BD457" s="7">
        <v>0</v>
      </c>
      <c r="BE457" s="7">
        <v>0</v>
      </c>
      <c r="BF457" s="7">
        <v>0</v>
      </c>
      <c r="BG457" s="7">
        <v>0</v>
      </c>
      <c r="BH457" s="7">
        <v>0</v>
      </c>
      <c r="BI457" s="7">
        <v>0</v>
      </c>
      <c r="BJ457" s="7">
        <v>0</v>
      </c>
      <c r="BK457" s="7">
        <v>0</v>
      </c>
      <c r="BL457" s="7">
        <v>0</v>
      </c>
      <c r="BM457" s="7">
        <v>0</v>
      </c>
      <c r="BN457" s="7">
        <v>0</v>
      </c>
      <c r="BO457" s="7">
        <v>0</v>
      </c>
    </row>
    <row r="458" spans="1:67" ht="96" x14ac:dyDescent="0.25">
      <c r="A458" s="5">
        <v>453</v>
      </c>
      <c r="B458" s="5">
        <v>453</v>
      </c>
      <c r="C458" s="19">
        <v>2920</v>
      </c>
      <c r="D458" s="20" t="s">
        <v>40</v>
      </c>
      <c r="E458" s="20" t="s">
        <v>436</v>
      </c>
      <c r="F458" s="20" t="s">
        <v>1118</v>
      </c>
      <c r="G458" s="20" t="s">
        <v>2246</v>
      </c>
      <c r="H458" s="6" t="s">
        <v>436</v>
      </c>
      <c r="I458" s="7">
        <f t="shared" si="35"/>
        <v>1362</v>
      </c>
      <c r="J458" s="7">
        <f t="shared" si="36"/>
        <v>456000</v>
      </c>
      <c r="K458" s="7">
        <f t="shared" si="37"/>
        <v>621072000</v>
      </c>
      <c r="L458" s="6">
        <v>150</v>
      </c>
      <c r="M458" s="20" t="s">
        <v>2665</v>
      </c>
      <c r="N458" s="6" t="s">
        <v>748</v>
      </c>
      <c r="O458" s="6" t="s">
        <v>1118</v>
      </c>
      <c r="P458" s="6" t="s">
        <v>1647</v>
      </c>
      <c r="Q458" s="6" t="s">
        <v>1240</v>
      </c>
      <c r="R458" s="6" t="s">
        <v>1648</v>
      </c>
      <c r="S458" s="6" t="s">
        <v>5494</v>
      </c>
      <c r="T458" s="6" t="s">
        <v>1917</v>
      </c>
      <c r="U458" s="6" t="s">
        <v>1948</v>
      </c>
      <c r="V458" s="6" t="s">
        <v>2146</v>
      </c>
      <c r="W458" s="6" t="s">
        <v>2156</v>
      </c>
      <c r="X458" s="7" t="s">
        <v>2246</v>
      </c>
      <c r="Y458" s="6"/>
      <c r="Z458" s="26">
        <v>456167</v>
      </c>
      <c r="AA458" s="20" t="s">
        <v>2601</v>
      </c>
      <c r="AB458" s="6" t="s">
        <v>2538</v>
      </c>
      <c r="AC458" s="6"/>
      <c r="AD458" s="6"/>
      <c r="AE458" s="26">
        <v>428000</v>
      </c>
      <c r="AF458" s="20" t="s">
        <v>6490</v>
      </c>
      <c r="AG458" s="27" t="s">
        <v>6491</v>
      </c>
      <c r="AH458" s="20" t="s">
        <v>6471</v>
      </c>
      <c r="AI458" s="26">
        <v>456000</v>
      </c>
      <c r="AJ458" s="20" t="s">
        <v>6308</v>
      </c>
      <c r="AK458" s="27" t="s">
        <v>6309</v>
      </c>
      <c r="AL458" s="20" t="s">
        <v>6310</v>
      </c>
      <c r="AM458" s="7"/>
      <c r="AN458" s="7"/>
      <c r="AO458" s="7"/>
      <c r="AP458" s="6"/>
      <c r="AQ458" s="6"/>
      <c r="AR458" s="6"/>
      <c r="AS458" s="7">
        <f t="shared" si="38"/>
        <v>456000</v>
      </c>
      <c r="AT458" s="7">
        <f t="shared" si="39"/>
        <v>0</v>
      </c>
      <c r="AU458" s="7">
        <v>0</v>
      </c>
      <c r="AV458" s="7">
        <v>0</v>
      </c>
      <c r="AW458" s="7">
        <v>0</v>
      </c>
      <c r="AX458" s="7">
        <v>42</v>
      </c>
      <c r="AY458" s="7">
        <v>0</v>
      </c>
      <c r="AZ458" s="7">
        <v>0</v>
      </c>
      <c r="BA458" s="7">
        <v>20</v>
      </c>
      <c r="BB458" s="7">
        <v>200</v>
      </c>
      <c r="BC458" s="7">
        <v>1000</v>
      </c>
      <c r="BD458" s="7">
        <v>0</v>
      </c>
      <c r="BE458" s="7">
        <v>0</v>
      </c>
      <c r="BF458" s="7">
        <v>0</v>
      </c>
      <c r="BG458" s="7">
        <v>0</v>
      </c>
      <c r="BH458" s="7">
        <v>0</v>
      </c>
      <c r="BI458" s="7">
        <v>0</v>
      </c>
      <c r="BJ458" s="7">
        <v>100</v>
      </c>
      <c r="BK458" s="7">
        <v>0</v>
      </c>
      <c r="BL458" s="7">
        <v>0</v>
      </c>
      <c r="BM458" s="7">
        <v>0</v>
      </c>
      <c r="BN458" s="7">
        <v>0</v>
      </c>
      <c r="BO458" s="7">
        <v>0</v>
      </c>
    </row>
    <row r="459" spans="1:67" ht="144" x14ac:dyDescent="0.25">
      <c r="A459" s="5">
        <v>454</v>
      </c>
      <c r="B459" s="5">
        <v>454</v>
      </c>
      <c r="C459" s="19">
        <v>2948</v>
      </c>
      <c r="D459" s="20">
        <v>1</v>
      </c>
      <c r="E459" s="20" t="s">
        <v>437</v>
      </c>
      <c r="F459" s="20" t="s">
        <v>1164</v>
      </c>
      <c r="G459" s="20" t="s">
        <v>2053</v>
      </c>
      <c r="H459" s="6" t="s">
        <v>437</v>
      </c>
      <c r="I459" s="7">
        <f t="shared" si="35"/>
        <v>40</v>
      </c>
      <c r="J459" s="7">
        <f t="shared" si="36"/>
        <v>6800000</v>
      </c>
      <c r="K459" s="7">
        <f t="shared" si="37"/>
        <v>272000000</v>
      </c>
      <c r="L459" s="6">
        <v>11</v>
      </c>
      <c r="M459" s="20" t="s">
        <v>2667</v>
      </c>
      <c r="N459" s="6" t="s">
        <v>6748</v>
      </c>
      <c r="O459" s="6" t="s">
        <v>6749</v>
      </c>
      <c r="P459" s="6" t="s">
        <v>1448</v>
      </c>
      <c r="Q459" s="6" t="s">
        <v>6733</v>
      </c>
      <c r="R459" s="6" t="s">
        <v>1693</v>
      </c>
      <c r="S459" s="6" t="s">
        <v>6750</v>
      </c>
      <c r="T459" s="6">
        <v>0</v>
      </c>
      <c r="U459" s="6" t="s">
        <v>1948</v>
      </c>
      <c r="V459" s="6" t="s">
        <v>1995</v>
      </c>
      <c r="W459" s="6" t="s">
        <v>2160</v>
      </c>
      <c r="X459" s="7" t="s">
        <v>2053</v>
      </c>
      <c r="Y459" s="6"/>
      <c r="Z459" s="26">
        <v>7500000</v>
      </c>
      <c r="AA459" s="20" t="s">
        <v>2597</v>
      </c>
      <c r="AB459" s="6" t="s">
        <v>2575</v>
      </c>
      <c r="AC459" s="6"/>
      <c r="AD459" s="6"/>
      <c r="AE459" s="26"/>
      <c r="AF459" s="20"/>
      <c r="AG459" s="27"/>
      <c r="AH459" s="20"/>
      <c r="AI459" s="26"/>
      <c r="AJ459" s="20"/>
      <c r="AK459" s="27"/>
      <c r="AL459" s="20"/>
      <c r="AM459" s="7">
        <v>6800000</v>
      </c>
      <c r="AN459" s="7"/>
      <c r="AO459" s="7"/>
      <c r="AP459" s="6" t="s">
        <v>6751</v>
      </c>
      <c r="AQ459" s="6"/>
      <c r="AR459" s="6"/>
      <c r="AS459" s="7">
        <f t="shared" si="38"/>
        <v>0</v>
      </c>
      <c r="AT459" s="7">
        <f t="shared" si="39"/>
        <v>6800000</v>
      </c>
      <c r="AU459" s="7">
        <v>0</v>
      </c>
      <c r="AV459" s="7">
        <v>0</v>
      </c>
      <c r="AW459" s="7">
        <v>0</v>
      </c>
      <c r="AX459" s="7">
        <v>0</v>
      </c>
      <c r="AY459" s="7">
        <v>0</v>
      </c>
      <c r="AZ459" s="7">
        <v>0</v>
      </c>
      <c r="BA459" s="7">
        <v>0</v>
      </c>
      <c r="BB459" s="7">
        <v>40</v>
      </c>
      <c r="BC459" s="7">
        <v>0</v>
      </c>
      <c r="BD459" s="7">
        <v>0</v>
      </c>
      <c r="BE459" s="7">
        <v>0</v>
      </c>
      <c r="BF459" s="7">
        <v>0</v>
      </c>
      <c r="BG459" s="7">
        <v>0</v>
      </c>
      <c r="BH459" s="7">
        <v>0</v>
      </c>
      <c r="BI459" s="7">
        <v>0</v>
      </c>
      <c r="BJ459" s="7">
        <v>0</v>
      </c>
      <c r="BK459" s="7">
        <v>0</v>
      </c>
      <c r="BL459" s="7">
        <v>0</v>
      </c>
      <c r="BM459" s="7">
        <v>0</v>
      </c>
      <c r="BN459" s="7">
        <v>0</v>
      </c>
      <c r="BO459" s="7">
        <v>0</v>
      </c>
    </row>
    <row r="460" spans="1:67" ht="72" x14ac:dyDescent="0.25">
      <c r="A460" s="5">
        <v>455</v>
      </c>
      <c r="B460" s="5">
        <v>455</v>
      </c>
      <c r="C460" s="19">
        <v>2950</v>
      </c>
      <c r="D460" s="20" t="s">
        <v>40</v>
      </c>
      <c r="E460" s="20" t="s">
        <v>438</v>
      </c>
      <c r="F460" s="20" t="s">
        <v>1165</v>
      </c>
      <c r="G460" s="20" t="s">
        <v>2053</v>
      </c>
      <c r="H460" s="6" t="s">
        <v>438</v>
      </c>
      <c r="I460" s="7">
        <f t="shared" si="35"/>
        <v>0</v>
      </c>
      <c r="J460" s="7">
        <f t="shared" si="36"/>
        <v>3050000</v>
      </c>
      <c r="K460" s="7">
        <f t="shared" si="37"/>
        <v>0</v>
      </c>
      <c r="L460" s="6">
        <v>165</v>
      </c>
      <c r="M460" s="20" t="s">
        <v>2667</v>
      </c>
      <c r="N460" s="6" t="s">
        <v>796</v>
      </c>
      <c r="O460" s="6" t="s">
        <v>1165</v>
      </c>
      <c r="P460" s="6" t="s">
        <v>1667</v>
      </c>
      <c r="Q460" s="6" t="s">
        <v>1668</v>
      </c>
      <c r="R460" s="6" t="s">
        <v>1669</v>
      </c>
      <c r="S460" s="6" t="s">
        <v>5541</v>
      </c>
      <c r="T460" s="6" t="s">
        <v>1939</v>
      </c>
      <c r="U460" s="6" t="s">
        <v>1946</v>
      </c>
      <c r="V460" s="6" t="s">
        <v>2147</v>
      </c>
      <c r="W460" s="6" t="s">
        <v>2172</v>
      </c>
      <c r="X460" s="7" t="s">
        <v>2053</v>
      </c>
      <c r="Y460" s="6"/>
      <c r="Z460" s="26">
        <v>3355000</v>
      </c>
      <c r="AA460" s="20" t="s">
        <v>2597</v>
      </c>
      <c r="AB460" s="6" t="s">
        <v>2576</v>
      </c>
      <c r="AC460" s="6"/>
      <c r="AD460" s="6"/>
      <c r="AE460" s="26">
        <v>3050000</v>
      </c>
      <c r="AF460" s="20" t="s">
        <v>6510</v>
      </c>
      <c r="AG460" s="27" t="s">
        <v>6511</v>
      </c>
      <c r="AH460" s="20" t="s">
        <v>5050</v>
      </c>
      <c r="AI460" s="26">
        <v>3050000</v>
      </c>
      <c r="AJ460" s="20" t="s">
        <v>6510</v>
      </c>
      <c r="AK460" s="27" t="s">
        <v>6511</v>
      </c>
      <c r="AL460" s="20" t="s">
        <v>5050</v>
      </c>
      <c r="AM460" s="7"/>
      <c r="AN460" s="7"/>
      <c r="AO460" s="7"/>
      <c r="AP460" s="6"/>
      <c r="AQ460" s="6"/>
      <c r="AR460" s="6"/>
      <c r="AS460" s="7">
        <f t="shared" si="38"/>
        <v>3050000</v>
      </c>
      <c r="AT460" s="7">
        <f t="shared" si="39"/>
        <v>0</v>
      </c>
      <c r="AU460" s="7">
        <v>0</v>
      </c>
      <c r="AV460" s="7">
        <v>0</v>
      </c>
      <c r="AW460" s="7">
        <v>0</v>
      </c>
      <c r="AX460" s="7">
        <v>0</v>
      </c>
      <c r="AY460" s="7">
        <v>0</v>
      </c>
      <c r="AZ460" s="7">
        <v>0</v>
      </c>
      <c r="BA460" s="7">
        <v>0</v>
      </c>
      <c r="BB460" s="7">
        <v>0</v>
      </c>
      <c r="BC460" s="7">
        <v>0</v>
      </c>
      <c r="BD460" s="7">
        <v>0</v>
      </c>
      <c r="BE460" s="7">
        <v>0</v>
      </c>
      <c r="BF460" s="7">
        <v>0</v>
      </c>
      <c r="BG460" s="7">
        <v>0</v>
      </c>
      <c r="BH460" s="7">
        <v>0</v>
      </c>
      <c r="BI460" s="7">
        <v>0</v>
      </c>
      <c r="BJ460" s="7">
        <v>0</v>
      </c>
      <c r="BK460" s="7">
        <v>0</v>
      </c>
      <c r="BL460" s="7">
        <v>0</v>
      </c>
      <c r="BM460" s="7">
        <v>0</v>
      </c>
      <c r="BN460" s="7">
        <v>0</v>
      </c>
      <c r="BO460" s="7">
        <v>0</v>
      </c>
    </row>
    <row r="461" spans="1:67" ht="72" x14ac:dyDescent="0.25">
      <c r="A461" s="5">
        <v>456</v>
      </c>
      <c r="B461" s="5">
        <v>456</v>
      </c>
      <c r="C461" s="19">
        <v>2951</v>
      </c>
      <c r="D461" s="20" t="s">
        <v>40</v>
      </c>
      <c r="E461" s="20" t="s">
        <v>439</v>
      </c>
      <c r="F461" s="20" t="s">
        <v>1166</v>
      </c>
      <c r="G461" s="20" t="s">
        <v>2053</v>
      </c>
      <c r="H461" s="6" t="s">
        <v>439</v>
      </c>
      <c r="I461" s="7">
        <f t="shared" si="35"/>
        <v>0</v>
      </c>
      <c r="J461" s="7">
        <f t="shared" si="36"/>
        <v>3050000</v>
      </c>
      <c r="K461" s="7">
        <f t="shared" si="37"/>
        <v>0</v>
      </c>
      <c r="L461" s="6">
        <v>165</v>
      </c>
      <c r="M461" s="20" t="s">
        <v>2667</v>
      </c>
      <c r="N461" s="6" t="s">
        <v>797</v>
      </c>
      <c r="O461" s="6" t="s">
        <v>1166</v>
      </c>
      <c r="P461" s="6" t="s">
        <v>1667</v>
      </c>
      <c r="Q461" s="6" t="s">
        <v>1668</v>
      </c>
      <c r="R461" s="6" t="s">
        <v>1669</v>
      </c>
      <c r="S461" s="6" t="s">
        <v>5542</v>
      </c>
      <c r="T461" s="6" t="s">
        <v>1939</v>
      </c>
      <c r="U461" s="6" t="s">
        <v>1946</v>
      </c>
      <c r="V461" s="6" t="s">
        <v>2147</v>
      </c>
      <c r="W461" s="6" t="s">
        <v>2172</v>
      </c>
      <c r="X461" s="7" t="s">
        <v>2053</v>
      </c>
      <c r="Y461" s="6"/>
      <c r="Z461" s="26">
        <v>2805000</v>
      </c>
      <c r="AA461" s="20" t="s">
        <v>2597</v>
      </c>
      <c r="AB461" s="6" t="s">
        <v>2577</v>
      </c>
      <c r="AC461" s="6"/>
      <c r="AD461" s="6"/>
      <c r="AE461" s="26">
        <v>3050000</v>
      </c>
      <c r="AF461" s="20" t="s">
        <v>6510</v>
      </c>
      <c r="AG461" s="27" t="s">
        <v>6511</v>
      </c>
      <c r="AH461" s="20" t="s">
        <v>5050</v>
      </c>
      <c r="AI461" s="26">
        <v>3050000</v>
      </c>
      <c r="AJ461" s="20" t="s">
        <v>6510</v>
      </c>
      <c r="AK461" s="27" t="s">
        <v>6511</v>
      </c>
      <c r="AL461" s="20" t="s">
        <v>5050</v>
      </c>
      <c r="AM461" s="7"/>
      <c r="AN461" s="7"/>
      <c r="AO461" s="7"/>
      <c r="AP461" s="6"/>
      <c r="AQ461" s="6"/>
      <c r="AR461" s="6"/>
      <c r="AS461" s="7">
        <f t="shared" si="38"/>
        <v>3050000</v>
      </c>
      <c r="AT461" s="7">
        <f t="shared" si="39"/>
        <v>0</v>
      </c>
      <c r="AU461" s="7">
        <v>0</v>
      </c>
      <c r="AV461" s="7">
        <v>0</v>
      </c>
      <c r="AW461" s="7">
        <v>0</v>
      </c>
      <c r="AX461" s="7">
        <v>0</v>
      </c>
      <c r="AY461" s="7">
        <v>0</v>
      </c>
      <c r="AZ461" s="7">
        <v>0</v>
      </c>
      <c r="BA461" s="7">
        <v>0</v>
      </c>
      <c r="BB461" s="7">
        <v>0</v>
      </c>
      <c r="BC461" s="7">
        <v>0</v>
      </c>
      <c r="BD461" s="7">
        <v>0</v>
      </c>
      <c r="BE461" s="7">
        <v>0</v>
      </c>
      <c r="BF461" s="7">
        <v>0</v>
      </c>
      <c r="BG461" s="7">
        <v>0</v>
      </c>
      <c r="BH461" s="7">
        <v>0</v>
      </c>
      <c r="BI461" s="7">
        <v>0</v>
      </c>
      <c r="BJ461" s="7">
        <v>0</v>
      </c>
      <c r="BK461" s="7">
        <v>0</v>
      </c>
      <c r="BL461" s="7">
        <v>0</v>
      </c>
      <c r="BM461" s="7">
        <v>0</v>
      </c>
      <c r="BN461" s="7">
        <v>0</v>
      </c>
      <c r="BO461" s="7">
        <v>0</v>
      </c>
    </row>
    <row r="462" spans="1:67" ht="96" x14ac:dyDescent="0.25">
      <c r="A462" s="5">
        <v>457</v>
      </c>
      <c r="B462" s="5">
        <v>457</v>
      </c>
      <c r="C462" s="19">
        <v>2952</v>
      </c>
      <c r="D462" s="20" t="s">
        <v>40</v>
      </c>
      <c r="E462" s="20" t="s">
        <v>440</v>
      </c>
      <c r="F462" s="20" t="s">
        <v>1167</v>
      </c>
      <c r="G462" s="20" t="s">
        <v>2053</v>
      </c>
      <c r="H462" s="6" t="s">
        <v>440</v>
      </c>
      <c r="I462" s="7">
        <f t="shared" si="35"/>
        <v>20</v>
      </c>
      <c r="J462" s="7">
        <f t="shared" si="36"/>
        <v>0</v>
      </c>
      <c r="K462" s="7">
        <f t="shared" si="37"/>
        <v>0</v>
      </c>
      <c r="L462" s="6">
        <v>165</v>
      </c>
      <c r="M462" s="20" t="s">
        <v>2667</v>
      </c>
      <c r="N462" s="6" t="s">
        <v>798</v>
      </c>
      <c r="O462" s="6" t="s">
        <v>1167</v>
      </c>
      <c r="P462" s="6" t="s">
        <v>1667</v>
      </c>
      <c r="Q462" s="6" t="s">
        <v>1668</v>
      </c>
      <c r="R462" s="6" t="s">
        <v>1669</v>
      </c>
      <c r="S462" s="6" t="s">
        <v>5543</v>
      </c>
      <c r="T462" s="6" t="s">
        <v>1939</v>
      </c>
      <c r="U462" s="6" t="s">
        <v>1946</v>
      </c>
      <c r="V462" s="6" t="s">
        <v>2147</v>
      </c>
      <c r="W462" s="6" t="s">
        <v>2172</v>
      </c>
      <c r="X462" s="7" t="s">
        <v>2053</v>
      </c>
      <c r="Y462" s="6"/>
      <c r="Z462" s="26">
        <v>3795000</v>
      </c>
      <c r="AA462" s="20" t="s">
        <v>2597</v>
      </c>
      <c r="AB462" s="6" t="s">
        <v>2578</v>
      </c>
      <c r="AC462" s="6"/>
      <c r="AD462" s="6"/>
      <c r="AE462" s="26"/>
      <c r="AF462" s="20"/>
      <c r="AG462" s="27"/>
      <c r="AH462" s="20"/>
      <c r="AI462" s="26"/>
      <c r="AJ462" s="20"/>
      <c r="AK462" s="27"/>
      <c r="AL462" s="20"/>
      <c r="AM462" s="7"/>
      <c r="AN462" s="7"/>
      <c r="AO462" s="7"/>
      <c r="AP462" s="6"/>
      <c r="AQ462" s="6"/>
      <c r="AR462" s="6"/>
      <c r="AS462" s="7">
        <f t="shared" si="38"/>
        <v>0</v>
      </c>
      <c r="AT462" s="7">
        <f t="shared" si="39"/>
        <v>0</v>
      </c>
      <c r="AU462" s="7">
        <v>0</v>
      </c>
      <c r="AV462" s="7">
        <v>0</v>
      </c>
      <c r="AW462" s="7">
        <v>0</v>
      </c>
      <c r="AX462" s="7">
        <v>0</v>
      </c>
      <c r="AY462" s="7">
        <v>0</v>
      </c>
      <c r="AZ462" s="7">
        <v>0</v>
      </c>
      <c r="BA462" s="7">
        <v>0</v>
      </c>
      <c r="BB462" s="7">
        <v>20</v>
      </c>
      <c r="BC462" s="7">
        <v>0</v>
      </c>
      <c r="BD462" s="7">
        <v>0</v>
      </c>
      <c r="BE462" s="7">
        <v>0</v>
      </c>
      <c r="BF462" s="7">
        <v>0</v>
      </c>
      <c r="BG462" s="7">
        <v>0</v>
      </c>
      <c r="BH462" s="7">
        <v>0</v>
      </c>
      <c r="BI462" s="7">
        <v>0</v>
      </c>
      <c r="BJ462" s="7">
        <v>0</v>
      </c>
      <c r="BK462" s="7">
        <v>0</v>
      </c>
      <c r="BL462" s="7">
        <v>0</v>
      </c>
      <c r="BM462" s="7">
        <v>0</v>
      </c>
      <c r="BN462" s="7">
        <v>0</v>
      </c>
      <c r="BO462" s="7">
        <v>0</v>
      </c>
    </row>
    <row r="463" spans="1:67" ht="72" x14ac:dyDescent="0.25">
      <c r="A463" s="5">
        <v>458</v>
      </c>
      <c r="B463" s="5">
        <v>458</v>
      </c>
      <c r="C463" s="19">
        <v>2953</v>
      </c>
      <c r="D463" s="20" t="s">
        <v>40</v>
      </c>
      <c r="E463" s="20" t="s">
        <v>441</v>
      </c>
      <c r="F463" s="20" t="s">
        <v>1168</v>
      </c>
      <c r="G463" s="20" t="s">
        <v>2053</v>
      </c>
      <c r="H463" s="6" t="s">
        <v>441</v>
      </c>
      <c r="I463" s="7">
        <f t="shared" si="35"/>
        <v>20</v>
      </c>
      <c r="J463" s="7">
        <f t="shared" si="36"/>
        <v>0</v>
      </c>
      <c r="K463" s="7">
        <f t="shared" si="37"/>
        <v>0</v>
      </c>
      <c r="L463" s="6">
        <v>165</v>
      </c>
      <c r="M463" s="20" t="s">
        <v>2665</v>
      </c>
      <c r="N463" s="6" t="s">
        <v>799</v>
      </c>
      <c r="O463" s="6" t="s">
        <v>1168</v>
      </c>
      <c r="P463" s="6" t="s">
        <v>1667</v>
      </c>
      <c r="Q463" s="6" t="s">
        <v>1668</v>
      </c>
      <c r="R463" s="6" t="s">
        <v>1669</v>
      </c>
      <c r="S463" s="6" t="s">
        <v>5544</v>
      </c>
      <c r="T463" s="6" t="s">
        <v>1939</v>
      </c>
      <c r="U463" s="6" t="s">
        <v>1946</v>
      </c>
      <c r="V463" s="6" t="s">
        <v>2147</v>
      </c>
      <c r="W463" s="6" t="s">
        <v>2172</v>
      </c>
      <c r="X463" s="7" t="s">
        <v>2053</v>
      </c>
      <c r="Y463" s="6"/>
      <c r="Z463" s="26">
        <v>4290000</v>
      </c>
      <c r="AA463" s="20" t="s">
        <v>2597</v>
      </c>
      <c r="AB463" s="6" t="s">
        <v>2579</v>
      </c>
      <c r="AC463" s="6"/>
      <c r="AD463" s="6"/>
      <c r="AE463" s="26"/>
      <c r="AF463" s="20"/>
      <c r="AG463" s="27"/>
      <c r="AH463" s="20"/>
      <c r="AI463" s="26"/>
      <c r="AJ463" s="20"/>
      <c r="AK463" s="27"/>
      <c r="AL463" s="20"/>
      <c r="AM463" s="7"/>
      <c r="AN463" s="7"/>
      <c r="AO463" s="7"/>
      <c r="AP463" s="6"/>
      <c r="AQ463" s="6"/>
      <c r="AR463" s="6"/>
      <c r="AS463" s="7">
        <f t="shared" si="38"/>
        <v>0</v>
      </c>
      <c r="AT463" s="7">
        <f t="shared" si="39"/>
        <v>0</v>
      </c>
      <c r="AU463" s="7">
        <v>0</v>
      </c>
      <c r="AV463" s="7">
        <v>0</v>
      </c>
      <c r="AW463" s="7">
        <v>0</v>
      </c>
      <c r="AX463" s="7">
        <v>0</v>
      </c>
      <c r="AY463" s="7">
        <v>0</v>
      </c>
      <c r="AZ463" s="7">
        <v>0</v>
      </c>
      <c r="BA463" s="7">
        <v>0</v>
      </c>
      <c r="BB463" s="7">
        <v>20</v>
      </c>
      <c r="BC463" s="7">
        <v>0</v>
      </c>
      <c r="BD463" s="7">
        <v>0</v>
      </c>
      <c r="BE463" s="7">
        <v>0</v>
      </c>
      <c r="BF463" s="7">
        <v>0</v>
      </c>
      <c r="BG463" s="7">
        <v>0</v>
      </c>
      <c r="BH463" s="7">
        <v>0</v>
      </c>
      <c r="BI463" s="7">
        <v>0</v>
      </c>
      <c r="BJ463" s="7">
        <v>0</v>
      </c>
      <c r="BK463" s="7">
        <v>0</v>
      </c>
      <c r="BL463" s="7">
        <v>0</v>
      </c>
      <c r="BM463" s="7">
        <v>0</v>
      </c>
      <c r="BN463" s="7">
        <v>0</v>
      </c>
      <c r="BO463" s="7">
        <v>0</v>
      </c>
    </row>
    <row r="464" spans="1:67" ht="96" x14ac:dyDescent="0.25">
      <c r="A464" s="5">
        <v>459</v>
      </c>
      <c r="B464" s="5">
        <v>459</v>
      </c>
      <c r="C464" s="19">
        <v>2954</v>
      </c>
      <c r="D464" s="20" t="s">
        <v>40</v>
      </c>
      <c r="E464" s="20" t="s">
        <v>442</v>
      </c>
      <c r="F464" s="20" t="s">
        <v>1169</v>
      </c>
      <c r="G464" s="20" t="s">
        <v>2053</v>
      </c>
      <c r="H464" s="6" t="s">
        <v>442</v>
      </c>
      <c r="I464" s="7">
        <f t="shared" si="35"/>
        <v>20</v>
      </c>
      <c r="J464" s="7">
        <f t="shared" si="36"/>
        <v>0</v>
      </c>
      <c r="K464" s="7">
        <f t="shared" si="37"/>
        <v>0</v>
      </c>
      <c r="L464" s="6">
        <v>165</v>
      </c>
      <c r="M464" s="20" t="s">
        <v>2665</v>
      </c>
      <c r="N464" s="6" t="s">
        <v>800</v>
      </c>
      <c r="O464" s="6" t="s">
        <v>1169</v>
      </c>
      <c r="P464" s="6" t="s">
        <v>1667</v>
      </c>
      <c r="Q464" s="6" t="s">
        <v>1668</v>
      </c>
      <c r="R464" s="6" t="s">
        <v>1669</v>
      </c>
      <c r="S464" s="6" t="s">
        <v>5545</v>
      </c>
      <c r="T464" s="6" t="s">
        <v>1940</v>
      </c>
      <c r="U464" s="6" t="s">
        <v>1946</v>
      </c>
      <c r="V464" s="6" t="s">
        <v>1989</v>
      </c>
      <c r="W464" s="6" t="s">
        <v>2172</v>
      </c>
      <c r="X464" s="7" t="s">
        <v>2053</v>
      </c>
      <c r="Y464" s="6"/>
      <c r="Z464" s="26">
        <v>4950000</v>
      </c>
      <c r="AA464" s="20" t="s">
        <v>2597</v>
      </c>
      <c r="AB464" s="6" t="s">
        <v>2580</v>
      </c>
      <c r="AC464" s="6"/>
      <c r="AD464" s="6"/>
      <c r="AE464" s="26"/>
      <c r="AF464" s="20"/>
      <c r="AG464" s="27"/>
      <c r="AH464" s="20"/>
      <c r="AI464" s="26"/>
      <c r="AJ464" s="20"/>
      <c r="AK464" s="27"/>
      <c r="AL464" s="20"/>
      <c r="AM464" s="7"/>
      <c r="AN464" s="7"/>
      <c r="AO464" s="7"/>
      <c r="AP464" s="6"/>
      <c r="AQ464" s="6"/>
      <c r="AR464" s="6"/>
      <c r="AS464" s="7">
        <f t="shared" si="38"/>
        <v>0</v>
      </c>
      <c r="AT464" s="7">
        <f t="shared" si="39"/>
        <v>0</v>
      </c>
      <c r="AU464" s="7">
        <v>0</v>
      </c>
      <c r="AV464" s="7">
        <v>0</v>
      </c>
      <c r="AW464" s="7">
        <v>0</v>
      </c>
      <c r="AX464" s="7">
        <v>0</v>
      </c>
      <c r="AY464" s="7">
        <v>0</v>
      </c>
      <c r="AZ464" s="7">
        <v>0</v>
      </c>
      <c r="BA464" s="7">
        <v>0</v>
      </c>
      <c r="BB464" s="7">
        <v>20</v>
      </c>
      <c r="BC464" s="7">
        <v>0</v>
      </c>
      <c r="BD464" s="7">
        <v>0</v>
      </c>
      <c r="BE464" s="7">
        <v>0</v>
      </c>
      <c r="BF464" s="7">
        <v>0</v>
      </c>
      <c r="BG464" s="7">
        <v>0</v>
      </c>
      <c r="BH464" s="7">
        <v>0</v>
      </c>
      <c r="BI464" s="7">
        <v>0</v>
      </c>
      <c r="BJ464" s="7">
        <v>0</v>
      </c>
      <c r="BK464" s="7">
        <v>0</v>
      </c>
      <c r="BL464" s="7">
        <v>0</v>
      </c>
      <c r="BM464" s="7">
        <v>0</v>
      </c>
      <c r="BN464" s="7">
        <v>0</v>
      </c>
      <c r="BO464" s="7">
        <v>0</v>
      </c>
    </row>
    <row r="465" spans="1:67" ht="72" x14ac:dyDescent="0.25">
      <c r="A465" s="5">
        <v>460</v>
      </c>
      <c r="B465" s="5">
        <v>460</v>
      </c>
      <c r="C465" s="19">
        <v>2964</v>
      </c>
      <c r="D465" s="20" t="s">
        <v>40</v>
      </c>
      <c r="E465" s="20" t="s">
        <v>443</v>
      </c>
      <c r="F465" s="20" t="s">
        <v>1170</v>
      </c>
      <c r="G465" s="20" t="s">
        <v>2053</v>
      </c>
      <c r="H465" s="6" t="s">
        <v>443</v>
      </c>
      <c r="I465" s="7">
        <f t="shared" si="35"/>
        <v>80</v>
      </c>
      <c r="J465" s="7">
        <f t="shared" si="36"/>
        <v>281000</v>
      </c>
      <c r="K465" s="7">
        <f t="shared" si="37"/>
        <v>22480000</v>
      </c>
      <c r="L465" s="6">
        <v>56</v>
      </c>
      <c r="M465" s="20" t="s">
        <v>2667</v>
      </c>
      <c r="N465" s="6" t="s">
        <v>801</v>
      </c>
      <c r="O465" s="6" t="s">
        <v>1170</v>
      </c>
      <c r="P465" s="6" t="s">
        <v>1694</v>
      </c>
      <c r="Q465" s="6" t="s">
        <v>1509</v>
      </c>
      <c r="R465" s="6" t="s">
        <v>1695</v>
      </c>
      <c r="S465" s="6" t="s">
        <v>5546</v>
      </c>
      <c r="T465" s="6" t="s">
        <v>1941</v>
      </c>
      <c r="U465" s="6" t="s">
        <v>1946</v>
      </c>
      <c r="V465" s="6" t="s">
        <v>2148</v>
      </c>
      <c r="W465" s="6" t="s">
        <v>2241</v>
      </c>
      <c r="X465" s="7" t="s">
        <v>2053</v>
      </c>
      <c r="Y465" s="6"/>
      <c r="Z465" s="26">
        <v>440000</v>
      </c>
      <c r="AA465" s="20" t="s">
        <v>2599</v>
      </c>
      <c r="AB465" s="6" t="s">
        <v>2581</v>
      </c>
      <c r="AC465" s="6"/>
      <c r="AD465" s="6"/>
      <c r="AE465" s="26">
        <v>281000</v>
      </c>
      <c r="AF465" s="20" t="s">
        <v>6406</v>
      </c>
      <c r="AG465" s="27" t="s">
        <v>6407</v>
      </c>
      <c r="AH465" s="20" t="s">
        <v>5995</v>
      </c>
      <c r="AI465" s="26">
        <v>281000</v>
      </c>
      <c r="AJ465" s="20" t="s">
        <v>6406</v>
      </c>
      <c r="AK465" s="27" t="s">
        <v>6407</v>
      </c>
      <c r="AL465" s="20" t="s">
        <v>5995</v>
      </c>
      <c r="AM465" s="7"/>
      <c r="AN465" s="7"/>
      <c r="AO465" s="7"/>
      <c r="AP465" s="6"/>
      <c r="AQ465" s="6"/>
      <c r="AR465" s="6"/>
      <c r="AS465" s="7">
        <f t="shared" si="38"/>
        <v>281000</v>
      </c>
      <c r="AT465" s="7">
        <f t="shared" si="39"/>
        <v>0</v>
      </c>
      <c r="AU465" s="7">
        <v>0</v>
      </c>
      <c r="AV465" s="7">
        <v>0</v>
      </c>
      <c r="AW465" s="7">
        <v>0</v>
      </c>
      <c r="AX465" s="7">
        <v>0</v>
      </c>
      <c r="AY465" s="7">
        <v>0</v>
      </c>
      <c r="AZ465" s="7">
        <v>0</v>
      </c>
      <c r="BA465" s="7">
        <v>80</v>
      </c>
      <c r="BB465" s="7">
        <v>0</v>
      </c>
      <c r="BC465" s="7">
        <v>0</v>
      </c>
      <c r="BD465" s="7">
        <v>0</v>
      </c>
      <c r="BE465" s="7">
        <v>0</v>
      </c>
      <c r="BF465" s="7">
        <v>0</v>
      </c>
      <c r="BG465" s="7">
        <v>0</v>
      </c>
      <c r="BH465" s="7">
        <v>0</v>
      </c>
      <c r="BI465" s="7">
        <v>0</v>
      </c>
      <c r="BJ465" s="7">
        <v>0</v>
      </c>
      <c r="BK465" s="7">
        <v>0</v>
      </c>
      <c r="BL465" s="7">
        <v>0</v>
      </c>
      <c r="BM465" s="7">
        <v>0</v>
      </c>
      <c r="BN465" s="7">
        <v>0</v>
      </c>
      <c r="BO465" s="7">
        <v>0</v>
      </c>
    </row>
    <row r="466" spans="1:67" ht="72" x14ac:dyDescent="0.25">
      <c r="A466" s="5">
        <v>461</v>
      </c>
      <c r="B466" s="5">
        <v>461</v>
      </c>
      <c r="C466" s="19">
        <v>2971</v>
      </c>
      <c r="D466" s="20" t="s">
        <v>40</v>
      </c>
      <c r="E466" s="20" t="s">
        <v>444</v>
      </c>
      <c r="F466" s="20" t="s">
        <v>1171</v>
      </c>
      <c r="G466" s="20" t="s">
        <v>2053</v>
      </c>
      <c r="H466" s="6" t="s">
        <v>444</v>
      </c>
      <c r="I466" s="7">
        <f t="shared" si="35"/>
        <v>0</v>
      </c>
      <c r="J466" s="7">
        <f t="shared" si="36"/>
        <v>420000</v>
      </c>
      <c r="K466" s="7">
        <f t="shared" si="37"/>
        <v>0</v>
      </c>
      <c r="L466" s="6">
        <v>56</v>
      </c>
      <c r="M466" s="20" t="s">
        <v>2667</v>
      </c>
      <c r="N466" s="6" t="s">
        <v>802</v>
      </c>
      <c r="O466" s="6" t="s">
        <v>1171</v>
      </c>
      <c r="P466" s="6" t="s">
        <v>1694</v>
      </c>
      <c r="Q466" s="6" t="s">
        <v>1509</v>
      </c>
      <c r="R466" s="6" t="s">
        <v>1695</v>
      </c>
      <c r="S466" s="6" t="s">
        <v>5547</v>
      </c>
      <c r="T466" s="6" t="s">
        <v>1941</v>
      </c>
      <c r="U466" s="6" t="s">
        <v>1946</v>
      </c>
      <c r="V466" s="6" t="s">
        <v>2148</v>
      </c>
      <c r="W466" s="6" t="s">
        <v>2241</v>
      </c>
      <c r="X466" s="7" t="s">
        <v>2053</v>
      </c>
      <c r="Y466" s="6"/>
      <c r="Z466" s="26">
        <v>560000</v>
      </c>
      <c r="AA466" s="20" t="s">
        <v>2599</v>
      </c>
      <c r="AB466" s="6" t="s">
        <v>2582</v>
      </c>
      <c r="AC466" s="6"/>
      <c r="AD466" s="6"/>
      <c r="AE466" s="26">
        <v>420000</v>
      </c>
      <c r="AF466" s="20" t="s">
        <v>6512</v>
      </c>
      <c r="AG466" s="27" t="s">
        <v>6513</v>
      </c>
      <c r="AH466" s="20" t="s">
        <v>6514</v>
      </c>
      <c r="AI466" s="26">
        <v>420000</v>
      </c>
      <c r="AJ466" s="20" t="s">
        <v>6512</v>
      </c>
      <c r="AK466" s="27" t="s">
        <v>6513</v>
      </c>
      <c r="AL466" s="20" t="s">
        <v>6514</v>
      </c>
      <c r="AM466" s="7"/>
      <c r="AN466" s="7"/>
      <c r="AO466" s="7"/>
      <c r="AP466" s="6"/>
      <c r="AQ466" s="6"/>
      <c r="AR466" s="6"/>
      <c r="AS466" s="7">
        <f t="shared" si="38"/>
        <v>420000</v>
      </c>
      <c r="AT466" s="7">
        <f t="shared" si="39"/>
        <v>0</v>
      </c>
      <c r="AU466" s="7">
        <v>0</v>
      </c>
      <c r="AV466" s="7">
        <v>0</v>
      </c>
      <c r="AW466" s="7">
        <v>0</v>
      </c>
      <c r="AX466" s="7">
        <v>0</v>
      </c>
      <c r="AY466" s="7">
        <v>0</v>
      </c>
      <c r="AZ466" s="7">
        <v>0</v>
      </c>
      <c r="BA466" s="7">
        <v>0</v>
      </c>
      <c r="BB466" s="7">
        <v>0</v>
      </c>
      <c r="BC466" s="7">
        <v>0</v>
      </c>
      <c r="BD466" s="7">
        <v>0</v>
      </c>
      <c r="BE466" s="7">
        <v>0</v>
      </c>
      <c r="BF466" s="7">
        <v>0</v>
      </c>
      <c r="BG466" s="7">
        <v>0</v>
      </c>
      <c r="BH466" s="7">
        <v>0</v>
      </c>
      <c r="BI466" s="7">
        <v>0</v>
      </c>
      <c r="BJ466" s="7">
        <v>0</v>
      </c>
      <c r="BK466" s="7">
        <v>0</v>
      </c>
      <c r="BL466" s="7">
        <v>0</v>
      </c>
      <c r="BM466" s="7">
        <v>0</v>
      </c>
      <c r="BN466" s="7">
        <v>0</v>
      </c>
      <c r="BO466" s="7">
        <v>0</v>
      </c>
    </row>
    <row r="467" spans="1:67" ht="108" x14ac:dyDescent="0.25">
      <c r="A467" s="5">
        <v>462</v>
      </c>
      <c r="B467" s="5">
        <v>462</v>
      </c>
      <c r="C467" s="19">
        <v>2983</v>
      </c>
      <c r="D467" s="20" t="s">
        <v>40</v>
      </c>
      <c r="E467" s="20" t="s">
        <v>445</v>
      </c>
      <c r="F467" s="20" t="s">
        <v>1172</v>
      </c>
      <c r="G467" s="20" t="s">
        <v>2053</v>
      </c>
      <c r="H467" s="6" t="s">
        <v>445</v>
      </c>
      <c r="I467" s="7">
        <f t="shared" si="35"/>
        <v>200</v>
      </c>
      <c r="J467" s="7">
        <f t="shared" si="36"/>
        <v>0</v>
      </c>
      <c r="K467" s="7">
        <f t="shared" si="37"/>
        <v>0</v>
      </c>
      <c r="L467" s="6">
        <v>79</v>
      </c>
      <c r="M467" s="20" t="s">
        <v>2667</v>
      </c>
      <c r="N467" s="6" t="s">
        <v>803</v>
      </c>
      <c r="O467" s="6" t="s">
        <v>1172</v>
      </c>
      <c r="P467" s="6" t="s">
        <v>1564</v>
      </c>
      <c r="Q467" s="6" t="s">
        <v>1567</v>
      </c>
      <c r="R467" s="6" t="s">
        <v>1563</v>
      </c>
      <c r="S467" s="6" t="s">
        <v>5548</v>
      </c>
      <c r="T467" s="6" t="s">
        <v>1881</v>
      </c>
      <c r="U467" s="6" t="s">
        <v>1946</v>
      </c>
      <c r="V467" s="6" t="s">
        <v>2091</v>
      </c>
      <c r="W467" s="6" t="s">
        <v>2222</v>
      </c>
      <c r="X467" s="7" t="s">
        <v>2053</v>
      </c>
      <c r="Y467" s="6"/>
      <c r="Z467" s="26">
        <v>485000</v>
      </c>
      <c r="AA467" s="20" t="s">
        <v>2597</v>
      </c>
      <c r="AB467" s="6" t="s">
        <v>2583</v>
      </c>
      <c r="AC467" s="6"/>
      <c r="AD467" s="6"/>
      <c r="AE467" s="26"/>
      <c r="AF467" s="20"/>
      <c r="AG467" s="27"/>
      <c r="AH467" s="20"/>
      <c r="AI467" s="26"/>
      <c r="AJ467" s="20"/>
      <c r="AK467" s="27"/>
      <c r="AL467" s="20"/>
      <c r="AM467" s="7"/>
      <c r="AN467" s="7"/>
      <c r="AO467" s="7"/>
      <c r="AP467" s="6"/>
      <c r="AQ467" s="6"/>
      <c r="AR467" s="6"/>
      <c r="AS467" s="7">
        <f t="shared" si="38"/>
        <v>0</v>
      </c>
      <c r="AT467" s="7">
        <f t="shared" si="39"/>
        <v>0</v>
      </c>
      <c r="AU467" s="7">
        <v>0</v>
      </c>
      <c r="AV467" s="7">
        <v>0</v>
      </c>
      <c r="AW467" s="7">
        <v>0</v>
      </c>
      <c r="AX467" s="7">
        <v>0</v>
      </c>
      <c r="AY467" s="7">
        <v>0</v>
      </c>
      <c r="AZ467" s="7">
        <v>0</v>
      </c>
      <c r="BA467" s="7">
        <v>0</v>
      </c>
      <c r="BB467" s="7">
        <v>200</v>
      </c>
      <c r="BC467" s="7">
        <v>0</v>
      </c>
      <c r="BD467" s="7">
        <v>0</v>
      </c>
      <c r="BE467" s="7">
        <v>0</v>
      </c>
      <c r="BF467" s="7">
        <v>0</v>
      </c>
      <c r="BG467" s="7">
        <v>0</v>
      </c>
      <c r="BH467" s="7">
        <v>0</v>
      </c>
      <c r="BI467" s="7">
        <v>0</v>
      </c>
      <c r="BJ467" s="7">
        <v>0</v>
      </c>
      <c r="BK467" s="7">
        <v>0</v>
      </c>
      <c r="BL467" s="7">
        <v>0</v>
      </c>
      <c r="BM467" s="7">
        <v>0</v>
      </c>
      <c r="BN467" s="7">
        <v>0</v>
      </c>
      <c r="BO467" s="7">
        <v>0</v>
      </c>
    </row>
    <row r="468" spans="1:67" ht="180" x14ac:dyDescent="0.25">
      <c r="A468" s="5">
        <v>463</v>
      </c>
      <c r="B468" s="5">
        <v>463</v>
      </c>
      <c r="C468" s="19">
        <v>2986</v>
      </c>
      <c r="D468" s="20" t="s">
        <v>40</v>
      </c>
      <c r="E468" s="20" t="s">
        <v>446</v>
      </c>
      <c r="F468" s="20" t="s">
        <v>1173</v>
      </c>
      <c r="G468" s="20" t="s">
        <v>2053</v>
      </c>
      <c r="H468" s="6" t="s">
        <v>446</v>
      </c>
      <c r="I468" s="7">
        <f t="shared" si="35"/>
        <v>50</v>
      </c>
      <c r="J468" s="7">
        <f t="shared" si="36"/>
        <v>0</v>
      </c>
      <c r="K468" s="7">
        <f t="shared" si="37"/>
        <v>0</v>
      </c>
      <c r="L468" s="6">
        <v>174</v>
      </c>
      <c r="M468" s="20" t="s">
        <v>2667</v>
      </c>
      <c r="N468" s="6" t="s">
        <v>804</v>
      </c>
      <c r="O468" s="6" t="s">
        <v>1173</v>
      </c>
      <c r="P468" s="6" t="s">
        <v>1660</v>
      </c>
      <c r="Q468" s="6" t="s">
        <v>1530</v>
      </c>
      <c r="R468" s="6" t="s">
        <v>1661</v>
      </c>
      <c r="S468" s="6" t="s">
        <v>5549</v>
      </c>
      <c r="T468" s="6" t="s">
        <v>1924</v>
      </c>
      <c r="U468" s="6" t="s">
        <v>1946</v>
      </c>
      <c r="V468" s="6" t="s">
        <v>1976</v>
      </c>
      <c r="W468" s="6" t="s">
        <v>2242</v>
      </c>
      <c r="X468" s="7" t="s">
        <v>2053</v>
      </c>
      <c r="Y468" s="6"/>
      <c r="Z468" s="26">
        <v>572000</v>
      </c>
      <c r="AA468" s="20" t="s">
        <v>2651</v>
      </c>
      <c r="AB468" s="6" t="s">
        <v>2584</v>
      </c>
      <c r="AC468" s="6"/>
      <c r="AD468" s="6"/>
      <c r="AE468" s="26"/>
      <c r="AF468" s="20"/>
      <c r="AG468" s="27"/>
      <c r="AH468" s="20"/>
      <c r="AI468" s="26"/>
      <c r="AJ468" s="20"/>
      <c r="AK468" s="27"/>
      <c r="AL468" s="20"/>
      <c r="AM468" s="7"/>
      <c r="AN468" s="7"/>
      <c r="AO468" s="7"/>
      <c r="AP468" s="6"/>
      <c r="AQ468" s="6"/>
      <c r="AR468" s="6"/>
      <c r="AS468" s="7">
        <f t="shared" si="38"/>
        <v>0</v>
      </c>
      <c r="AT468" s="7">
        <f t="shared" si="39"/>
        <v>0</v>
      </c>
      <c r="AU468" s="7">
        <v>0</v>
      </c>
      <c r="AV468" s="7">
        <v>0</v>
      </c>
      <c r="AW468" s="7">
        <v>0</v>
      </c>
      <c r="AX468" s="7">
        <v>0</v>
      </c>
      <c r="AY468" s="7">
        <v>0</v>
      </c>
      <c r="AZ468" s="7">
        <v>0</v>
      </c>
      <c r="BA468" s="7">
        <v>0</v>
      </c>
      <c r="BB468" s="7">
        <v>0</v>
      </c>
      <c r="BC468" s="7">
        <v>0</v>
      </c>
      <c r="BD468" s="7">
        <v>0</v>
      </c>
      <c r="BE468" s="7">
        <v>0</v>
      </c>
      <c r="BF468" s="7">
        <v>0</v>
      </c>
      <c r="BG468" s="7">
        <v>0</v>
      </c>
      <c r="BH468" s="7">
        <v>0</v>
      </c>
      <c r="BI468" s="7">
        <v>0</v>
      </c>
      <c r="BJ468" s="7">
        <v>0</v>
      </c>
      <c r="BK468" s="7">
        <v>50</v>
      </c>
      <c r="BL468" s="7">
        <v>0</v>
      </c>
      <c r="BM468" s="7">
        <v>0</v>
      </c>
      <c r="BN468" s="7">
        <v>0</v>
      </c>
      <c r="BO468" s="7">
        <v>0</v>
      </c>
    </row>
    <row r="469" spans="1:67" ht="84" x14ac:dyDescent="0.25">
      <c r="A469" s="5">
        <v>464</v>
      </c>
      <c r="B469" s="5">
        <v>464</v>
      </c>
      <c r="C469" s="19">
        <v>2990</v>
      </c>
      <c r="D469" s="20" t="s">
        <v>40</v>
      </c>
      <c r="E469" s="20" t="s">
        <v>447</v>
      </c>
      <c r="F469" s="20" t="s">
        <v>1174</v>
      </c>
      <c r="G469" s="20" t="s">
        <v>2053</v>
      </c>
      <c r="H469" s="6" t="s">
        <v>447</v>
      </c>
      <c r="I469" s="7">
        <f t="shared" si="35"/>
        <v>0</v>
      </c>
      <c r="J469" s="7">
        <f t="shared" si="36"/>
        <v>400000</v>
      </c>
      <c r="K469" s="7">
        <f t="shared" si="37"/>
        <v>0</v>
      </c>
      <c r="L469" s="6">
        <v>56</v>
      </c>
      <c r="M469" s="20" t="s">
        <v>2667</v>
      </c>
      <c r="N469" s="6" t="s">
        <v>805</v>
      </c>
      <c r="O469" s="6" t="s">
        <v>1174</v>
      </c>
      <c r="P469" s="6" t="s">
        <v>1658</v>
      </c>
      <c r="Q469" s="6" t="s">
        <v>1509</v>
      </c>
      <c r="R469" s="6" t="s">
        <v>1659</v>
      </c>
      <c r="S469" s="6" t="s">
        <v>5550</v>
      </c>
      <c r="T469" s="6" t="s">
        <v>1942</v>
      </c>
      <c r="U469" s="6" t="s">
        <v>1946</v>
      </c>
      <c r="V469" s="6" t="s">
        <v>2148</v>
      </c>
      <c r="W469" s="6" t="s">
        <v>2241</v>
      </c>
      <c r="X469" s="7" t="s">
        <v>2053</v>
      </c>
      <c r="Y469" s="6"/>
      <c r="Z469" s="26">
        <v>600000</v>
      </c>
      <c r="AA469" s="20" t="s">
        <v>2599</v>
      </c>
      <c r="AB469" s="6" t="s">
        <v>2585</v>
      </c>
      <c r="AC469" s="6"/>
      <c r="AD469" s="6"/>
      <c r="AE469" s="26">
        <v>400000</v>
      </c>
      <c r="AF469" s="20" t="s">
        <v>6515</v>
      </c>
      <c r="AG469" s="27" t="s">
        <v>6516</v>
      </c>
      <c r="AH469" s="20" t="s">
        <v>6274</v>
      </c>
      <c r="AI469" s="26">
        <v>400000</v>
      </c>
      <c r="AJ469" s="20" t="s">
        <v>6515</v>
      </c>
      <c r="AK469" s="27" t="s">
        <v>6516</v>
      </c>
      <c r="AL469" s="20" t="s">
        <v>6274</v>
      </c>
      <c r="AM469" s="7"/>
      <c r="AN469" s="7"/>
      <c r="AO469" s="7"/>
      <c r="AP469" s="6"/>
      <c r="AQ469" s="6"/>
      <c r="AR469" s="6"/>
      <c r="AS469" s="7">
        <f t="shared" si="38"/>
        <v>400000</v>
      </c>
      <c r="AT469" s="7">
        <f t="shared" si="39"/>
        <v>0</v>
      </c>
      <c r="AU469" s="7">
        <v>0</v>
      </c>
      <c r="AV469" s="7">
        <v>0</v>
      </c>
      <c r="AW469" s="7">
        <v>0</v>
      </c>
      <c r="AX469" s="7">
        <v>0</v>
      </c>
      <c r="AY469" s="7">
        <v>0</v>
      </c>
      <c r="AZ469" s="7">
        <v>0</v>
      </c>
      <c r="BA469" s="7">
        <v>0</v>
      </c>
      <c r="BB469" s="7">
        <v>0</v>
      </c>
      <c r="BC469" s="7">
        <v>0</v>
      </c>
      <c r="BD469" s="7">
        <v>0</v>
      </c>
      <c r="BE469" s="7">
        <v>0</v>
      </c>
      <c r="BF469" s="7">
        <v>0</v>
      </c>
      <c r="BG469" s="7">
        <v>0</v>
      </c>
      <c r="BH469" s="7">
        <v>0</v>
      </c>
      <c r="BI469" s="7">
        <v>0</v>
      </c>
      <c r="BJ469" s="7">
        <v>0</v>
      </c>
      <c r="BK469" s="7">
        <v>0</v>
      </c>
      <c r="BL469" s="7">
        <v>0</v>
      </c>
      <c r="BM469" s="7">
        <v>0</v>
      </c>
      <c r="BN469" s="7">
        <v>0</v>
      </c>
      <c r="BO469" s="7">
        <v>0</v>
      </c>
    </row>
    <row r="470" spans="1:67" ht="60" x14ac:dyDescent="0.25">
      <c r="A470" s="5">
        <v>465</v>
      </c>
      <c r="B470" s="5">
        <v>465</v>
      </c>
      <c r="C470" s="19">
        <v>2995</v>
      </c>
      <c r="D470" s="20" t="s">
        <v>40</v>
      </c>
      <c r="E470" s="20" t="s">
        <v>6194</v>
      </c>
      <c r="F470" s="20" t="s">
        <v>6195</v>
      </c>
      <c r="G470" s="20" t="s">
        <v>2053</v>
      </c>
      <c r="H470" s="6" t="s">
        <v>448</v>
      </c>
      <c r="I470" s="7">
        <f t="shared" si="35"/>
        <v>500</v>
      </c>
      <c r="J470" s="7">
        <f t="shared" si="36"/>
        <v>0</v>
      </c>
      <c r="K470" s="7">
        <f t="shared" si="37"/>
        <v>0</v>
      </c>
      <c r="L470" s="6">
        <v>83</v>
      </c>
      <c r="M470" s="20" t="s">
        <v>2667</v>
      </c>
      <c r="N470" s="6" t="s">
        <v>806</v>
      </c>
      <c r="O470" s="6" t="s">
        <v>1175</v>
      </c>
      <c r="P470" s="6" t="s">
        <v>1598</v>
      </c>
      <c r="Q470" s="6" t="s">
        <v>1670</v>
      </c>
      <c r="R470" s="6" t="s">
        <v>1599</v>
      </c>
      <c r="S470" s="6" t="s">
        <v>5551</v>
      </c>
      <c r="T470" s="6" t="s">
        <v>1895</v>
      </c>
      <c r="U470" s="6" t="s">
        <v>1946</v>
      </c>
      <c r="V470" s="6" t="s">
        <v>2106</v>
      </c>
      <c r="W470" s="6" t="s">
        <v>2230</v>
      </c>
      <c r="X470" s="7" t="s">
        <v>2053</v>
      </c>
      <c r="Y470" s="6"/>
      <c r="Z470" s="26">
        <v>270000</v>
      </c>
      <c r="AA470" s="20" t="s">
        <v>2647</v>
      </c>
      <c r="AB470" s="6" t="s">
        <v>2586</v>
      </c>
      <c r="AC470" s="6"/>
      <c r="AD470" s="6"/>
      <c r="AE470" s="26"/>
      <c r="AF470" s="20"/>
      <c r="AG470" s="27"/>
      <c r="AH470" s="20"/>
      <c r="AI470" s="26"/>
      <c r="AJ470" s="20"/>
      <c r="AK470" s="27"/>
      <c r="AL470" s="20"/>
      <c r="AM470" s="7"/>
      <c r="AN470" s="7"/>
      <c r="AO470" s="7"/>
      <c r="AP470" s="6"/>
      <c r="AQ470" s="6"/>
      <c r="AR470" s="6"/>
      <c r="AS470" s="7">
        <f t="shared" si="38"/>
        <v>0</v>
      </c>
      <c r="AT470" s="7">
        <f t="shared" si="39"/>
        <v>0</v>
      </c>
      <c r="AU470" s="7">
        <v>0</v>
      </c>
      <c r="AV470" s="7">
        <v>0</v>
      </c>
      <c r="AW470" s="7">
        <v>0</v>
      </c>
      <c r="AX470" s="7">
        <v>0</v>
      </c>
      <c r="AY470" s="7">
        <v>0</v>
      </c>
      <c r="AZ470" s="7">
        <v>0</v>
      </c>
      <c r="BA470" s="7">
        <v>0</v>
      </c>
      <c r="BB470" s="7">
        <v>300</v>
      </c>
      <c r="BC470" s="7">
        <v>0</v>
      </c>
      <c r="BD470" s="7">
        <v>0</v>
      </c>
      <c r="BE470" s="7">
        <v>0</v>
      </c>
      <c r="BF470" s="7">
        <v>0</v>
      </c>
      <c r="BG470" s="7">
        <v>0</v>
      </c>
      <c r="BH470" s="7">
        <v>0</v>
      </c>
      <c r="BI470" s="7">
        <v>0</v>
      </c>
      <c r="BJ470" s="7">
        <v>0</v>
      </c>
      <c r="BK470" s="7">
        <v>200</v>
      </c>
      <c r="BL470" s="7">
        <v>0</v>
      </c>
      <c r="BM470" s="7">
        <v>0</v>
      </c>
      <c r="BN470" s="7">
        <v>0</v>
      </c>
      <c r="BO470" s="7">
        <v>0</v>
      </c>
    </row>
    <row r="471" spans="1:67" ht="48" x14ac:dyDescent="0.25">
      <c r="A471" s="5">
        <v>466</v>
      </c>
      <c r="B471" s="5">
        <v>466</v>
      </c>
      <c r="C471" s="19">
        <v>2998</v>
      </c>
      <c r="D471" s="20" t="s">
        <v>40</v>
      </c>
      <c r="E471" s="20" t="s">
        <v>6196</v>
      </c>
      <c r="F471" s="20" t="s">
        <v>6195</v>
      </c>
      <c r="G471" s="20" t="s">
        <v>2053</v>
      </c>
      <c r="H471" s="6" t="s">
        <v>449</v>
      </c>
      <c r="I471" s="7">
        <f t="shared" si="35"/>
        <v>500</v>
      </c>
      <c r="J471" s="7">
        <f t="shared" si="36"/>
        <v>0</v>
      </c>
      <c r="K471" s="7">
        <f t="shared" si="37"/>
        <v>0</v>
      </c>
      <c r="L471" s="6">
        <v>83</v>
      </c>
      <c r="M471" s="20" t="s">
        <v>2667</v>
      </c>
      <c r="N471" s="6" t="s">
        <v>806</v>
      </c>
      <c r="O471" s="6" t="s">
        <v>1176</v>
      </c>
      <c r="P471" s="6" t="s">
        <v>1598</v>
      </c>
      <c r="Q471" s="6" t="s">
        <v>1511</v>
      </c>
      <c r="R471" s="6" t="s">
        <v>1599</v>
      </c>
      <c r="S471" s="6" t="s">
        <v>5551</v>
      </c>
      <c r="T471" s="6" t="s">
        <v>1895</v>
      </c>
      <c r="U471" s="6" t="s">
        <v>1946</v>
      </c>
      <c r="V471" s="6" t="s">
        <v>2106</v>
      </c>
      <c r="W471" s="6" t="s">
        <v>2230</v>
      </c>
      <c r="X471" s="7" t="s">
        <v>2053</v>
      </c>
      <c r="Y471" s="6"/>
      <c r="Z471" s="26">
        <v>270000</v>
      </c>
      <c r="AA471" s="20" t="s">
        <v>2647</v>
      </c>
      <c r="AB471" s="6" t="s">
        <v>2586</v>
      </c>
      <c r="AC471" s="6"/>
      <c r="AD471" s="6"/>
      <c r="AE471" s="26"/>
      <c r="AF471" s="20"/>
      <c r="AG471" s="27"/>
      <c r="AH471" s="20"/>
      <c r="AI471" s="26"/>
      <c r="AJ471" s="20"/>
      <c r="AK471" s="27"/>
      <c r="AL471" s="20"/>
      <c r="AM471" s="7"/>
      <c r="AN471" s="7"/>
      <c r="AO471" s="7"/>
      <c r="AP471" s="6"/>
      <c r="AQ471" s="6"/>
      <c r="AR471" s="6"/>
      <c r="AS471" s="7">
        <f t="shared" si="38"/>
        <v>0</v>
      </c>
      <c r="AT471" s="7">
        <f t="shared" si="39"/>
        <v>0</v>
      </c>
      <c r="AU471" s="7">
        <v>0</v>
      </c>
      <c r="AV471" s="7">
        <v>0</v>
      </c>
      <c r="AW471" s="7">
        <v>0</v>
      </c>
      <c r="AX471" s="7">
        <v>0</v>
      </c>
      <c r="AY471" s="7">
        <v>0</v>
      </c>
      <c r="AZ471" s="7">
        <v>0</v>
      </c>
      <c r="BA471" s="7">
        <v>0</v>
      </c>
      <c r="BB471" s="7">
        <v>300</v>
      </c>
      <c r="BC471" s="7">
        <v>0</v>
      </c>
      <c r="BD471" s="7">
        <v>0</v>
      </c>
      <c r="BE471" s="7">
        <v>0</v>
      </c>
      <c r="BF471" s="7">
        <v>0</v>
      </c>
      <c r="BG471" s="7">
        <v>0</v>
      </c>
      <c r="BH471" s="7">
        <v>0</v>
      </c>
      <c r="BI471" s="7">
        <v>0</v>
      </c>
      <c r="BJ471" s="7">
        <v>0</v>
      </c>
      <c r="BK471" s="7">
        <v>200</v>
      </c>
      <c r="BL471" s="7">
        <v>0</v>
      </c>
      <c r="BM471" s="7">
        <v>0</v>
      </c>
      <c r="BN471" s="7">
        <v>0</v>
      </c>
      <c r="BO471" s="7">
        <v>0</v>
      </c>
    </row>
    <row r="472" spans="1:67" ht="48" x14ac:dyDescent="0.25">
      <c r="A472" s="5">
        <v>467</v>
      </c>
      <c r="B472" s="5">
        <v>467</v>
      </c>
      <c r="C472" s="19">
        <v>2999</v>
      </c>
      <c r="D472" s="20" t="s">
        <v>40</v>
      </c>
      <c r="E472" s="20" t="s">
        <v>6197</v>
      </c>
      <c r="F472" s="20" t="s">
        <v>6195</v>
      </c>
      <c r="G472" s="20" t="s">
        <v>2053</v>
      </c>
      <c r="H472" s="6" t="s">
        <v>450</v>
      </c>
      <c r="I472" s="7">
        <f t="shared" si="35"/>
        <v>400</v>
      </c>
      <c r="J472" s="7">
        <f t="shared" si="36"/>
        <v>0</v>
      </c>
      <c r="K472" s="7">
        <f t="shared" si="37"/>
        <v>0</v>
      </c>
      <c r="L472" s="6">
        <v>83</v>
      </c>
      <c r="M472" s="20" t="s">
        <v>2667</v>
      </c>
      <c r="N472" s="6" t="s">
        <v>806</v>
      </c>
      <c r="O472" s="6" t="s">
        <v>1176</v>
      </c>
      <c r="P472" s="6" t="s">
        <v>1598</v>
      </c>
      <c r="Q472" s="6" t="s">
        <v>1511</v>
      </c>
      <c r="R472" s="6" t="s">
        <v>1599</v>
      </c>
      <c r="S472" s="6" t="s">
        <v>5551</v>
      </c>
      <c r="T472" s="6" t="s">
        <v>1895</v>
      </c>
      <c r="U472" s="6" t="s">
        <v>1946</v>
      </c>
      <c r="V472" s="6" t="s">
        <v>2106</v>
      </c>
      <c r="W472" s="6" t="s">
        <v>2230</v>
      </c>
      <c r="X472" s="7" t="s">
        <v>2053</v>
      </c>
      <c r="Y472" s="6"/>
      <c r="Z472" s="26">
        <v>270000</v>
      </c>
      <c r="AA472" s="20" t="s">
        <v>2647</v>
      </c>
      <c r="AB472" s="6" t="s">
        <v>2586</v>
      </c>
      <c r="AC472" s="6"/>
      <c r="AD472" s="6"/>
      <c r="AE472" s="26"/>
      <c r="AF472" s="20"/>
      <c r="AG472" s="27"/>
      <c r="AH472" s="20"/>
      <c r="AI472" s="26"/>
      <c r="AJ472" s="20"/>
      <c r="AK472" s="27"/>
      <c r="AL472" s="20"/>
      <c r="AM472" s="7"/>
      <c r="AN472" s="7"/>
      <c r="AO472" s="7"/>
      <c r="AP472" s="6"/>
      <c r="AQ472" s="6"/>
      <c r="AR472" s="6"/>
      <c r="AS472" s="7">
        <f t="shared" si="38"/>
        <v>0</v>
      </c>
      <c r="AT472" s="7">
        <f t="shared" si="39"/>
        <v>0</v>
      </c>
      <c r="AU472" s="7">
        <v>0</v>
      </c>
      <c r="AV472" s="7">
        <v>0</v>
      </c>
      <c r="AW472" s="7">
        <v>0</v>
      </c>
      <c r="AX472" s="7">
        <v>0</v>
      </c>
      <c r="AY472" s="7">
        <v>0</v>
      </c>
      <c r="AZ472" s="7">
        <v>0</v>
      </c>
      <c r="BA472" s="7">
        <v>0</v>
      </c>
      <c r="BB472" s="7">
        <v>300</v>
      </c>
      <c r="BC472" s="7">
        <v>0</v>
      </c>
      <c r="BD472" s="7">
        <v>0</v>
      </c>
      <c r="BE472" s="7">
        <v>0</v>
      </c>
      <c r="BF472" s="7">
        <v>0</v>
      </c>
      <c r="BG472" s="7">
        <v>0</v>
      </c>
      <c r="BH472" s="7">
        <v>0</v>
      </c>
      <c r="BI472" s="7">
        <v>0</v>
      </c>
      <c r="BJ472" s="7">
        <v>0</v>
      </c>
      <c r="BK472" s="7">
        <v>100</v>
      </c>
      <c r="BL472" s="7">
        <v>0</v>
      </c>
      <c r="BM472" s="7">
        <v>0</v>
      </c>
      <c r="BN472" s="7">
        <v>0</v>
      </c>
      <c r="BO472" s="7">
        <v>0</v>
      </c>
    </row>
    <row r="473" spans="1:67" ht="48" x14ac:dyDescent="0.25">
      <c r="A473" s="5">
        <v>468</v>
      </c>
      <c r="B473" s="5">
        <v>468</v>
      </c>
      <c r="C473" s="19">
        <v>3000</v>
      </c>
      <c r="D473" s="20" t="s">
        <v>40</v>
      </c>
      <c r="E473" s="20" t="s">
        <v>6198</v>
      </c>
      <c r="F473" s="20" t="s">
        <v>6195</v>
      </c>
      <c r="G473" s="20" t="s">
        <v>2053</v>
      </c>
      <c r="H473" s="6" t="s">
        <v>451</v>
      </c>
      <c r="I473" s="7">
        <f t="shared" si="35"/>
        <v>400</v>
      </c>
      <c r="J473" s="7">
        <f t="shared" si="36"/>
        <v>0</v>
      </c>
      <c r="K473" s="7">
        <f t="shared" si="37"/>
        <v>0</v>
      </c>
      <c r="L473" s="6">
        <v>83</v>
      </c>
      <c r="M473" s="20" t="s">
        <v>2667</v>
      </c>
      <c r="N473" s="6" t="s">
        <v>806</v>
      </c>
      <c r="O473" s="6" t="s">
        <v>1176</v>
      </c>
      <c r="P473" s="6" t="s">
        <v>1598</v>
      </c>
      <c r="Q473" s="6" t="s">
        <v>1511</v>
      </c>
      <c r="R473" s="6" t="s">
        <v>1599</v>
      </c>
      <c r="S473" s="6" t="s">
        <v>5551</v>
      </c>
      <c r="T473" s="6" t="s">
        <v>1895</v>
      </c>
      <c r="U473" s="6" t="s">
        <v>1946</v>
      </c>
      <c r="V473" s="6" t="s">
        <v>2106</v>
      </c>
      <c r="W473" s="6" t="s">
        <v>2230</v>
      </c>
      <c r="X473" s="7" t="s">
        <v>2053</v>
      </c>
      <c r="Y473" s="6"/>
      <c r="Z473" s="26">
        <v>270000</v>
      </c>
      <c r="AA473" s="20" t="s">
        <v>2647</v>
      </c>
      <c r="AB473" s="6" t="s">
        <v>2586</v>
      </c>
      <c r="AC473" s="6"/>
      <c r="AD473" s="6"/>
      <c r="AE473" s="26"/>
      <c r="AF473" s="20"/>
      <c r="AG473" s="27"/>
      <c r="AH473" s="20"/>
      <c r="AI473" s="26"/>
      <c r="AJ473" s="20"/>
      <c r="AK473" s="27"/>
      <c r="AL473" s="20"/>
      <c r="AM473" s="7"/>
      <c r="AN473" s="7"/>
      <c r="AO473" s="7"/>
      <c r="AP473" s="6"/>
      <c r="AQ473" s="6"/>
      <c r="AR473" s="6"/>
      <c r="AS473" s="7">
        <f t="shared" si="38"/>
        <v>0</v>
      </c>
      <c r="AT473" s="7">
        <f t="shared" si="39"/>
        <v>0</v>
      </c>
      <c r="AU473" s="7">
        <v>0</v>
      </c>
      <c r="AV473" s="7">
        <v>0</v>
      </c>
      <c r="AW473" s="7">
        <v>0</v>
      </c>
      <c r="AX473" s="7">
        <v>0</v>
      </c>
      <c r="AY473" s="7">
        <v>0</v>
      </c>
      <c r="AZ473" s="7">
        <v>0</v>
      </c>
      <c r="BA473" s="7">
        <v>0</v>
      </c>
      <c r="BB473" s="7">
        <v>300</v>
      </c>
      <c r="BC473" s="7">
        <v>0</v>
      </c>
      <c r="BD473" s="7">
        <v>0</v>
      </c>
      <c r="BE473" s="7">
        <v>0</v>
      </c>
      <c r="BF473" s="7">
        <v>0</v>
      </c>
      <c r="BG473" s="7">
        <v>0</v>
      </c>
      <c r="BH473" s="7">
        <v>0</v>
      </c>
      <c r="BI473" s="7">
        <v>0</v>
      </c>
      <c r="BJ473" s="7">
        <v>0</v>
      </c>
      <c r="BK473" s="7">
        <v>100</v>
      </c>
      <c r="BL473" s="7">
        <v>0</v>
      </c>
      <c r="BM473" s="7">
        <v>0</v>
      </c>
      <c r="BN473" s="7">
        <v>0</v>
      </c>
      <c r="BO473" s="7">
        <v>0</v>
      </c>
    </row>
    <row r="474" spans="1:67" ht="60" x14ac:dyDescent="0.25">
      <c r="A474" s="5">
        <v>469</v>
      </c>
      <c r="B474" s="5">
        <v>469</v>
      </c>
      <c r="C474" s="19">
        <v>3001</v>
      </c>
      <c r="D474" s="20" t="s">
        <v>40</v>
      </c>
      <c r="E474" s="20" t="s">
        <v>6199</v>
      </c>
      <c r="F474" s="20" t="s">
        <v>6195</v>
      </c>
      <c r="G474" s="20" t="s">
        <v>2053</v>
      </c>
      <c r="H474" s="6" t="s">
        <v>452</v>
      </c>
      <c r="I474" s="7">
        <f t="shared" si="35"/>
        <v>350</v>
      </c>
      <c r="J474" s="7">
        <f t="shared" si="36"/>
        <v>0</v>
      </c>
      <c r="K474" s="7">
        <f t="shared" si="37"/>
        <v>0</v>
      </c>
      <c r="L474" s="6">
        <v>83</v>
      </c>
      <c r="M474" s="20" t="s">
        <v>2667</v>
      </c>
      <c r="N474" s="6" t="s">
        <v>806</v>
      </c>
      <c r="O474" s="6" t="s">
        <v>1175</v>
      </c>
      <c r="P474" s="6" t="s">
        <v>1598</v>
      </c>
      <c r="Q474" s="6" t="s">
        <v>1511</v>
      </c>
      <c r="R474" s="6" t="s">
        <v>1599</v>
      </c>
      <c r="S474" s="6" t="s">
        <v>5551</v>
      </c>
      <c r="T474" s="6" t="s">
        <v>1895</v>
      </c>
      <c r="U474" s="6" t="s">
        <v>1946</v>
      </c>
      <c r="V474" s="6" t="s">
        <v>2106</v>
      </c>
      <c r="W474" s="6" t="s">
        <v>2230</v>
      </c>
      <c r="X474" s="7" t="s">
        <v>2053</v>
      </c>
      <c r="Y474" s="6"/>
      <c r="Z474" s="26">
        <v>270000</v>
      </c>
      <c r="AA474" s="20" t="s">
        <v>2647</v>
      </c>
      <c r="AB474" s="6" t="s">
        <v>2586</v>
      </c>
      <c r="AC474" s="6"/>
      <c r="AD474" s="6"/>
      <c r="AE474" s="26"/>
      <c r="AF474" s="20"/>
      <c r="AG474" s="27"/>
      <c r="AH474" s="20"/>
      <c r="AI474" s="26"/>
      <c r="AJ474" s="20"/>
      <c r="AK474" s="27"/>
      <c r="AL474" s="20"/>
      <c r="AM474" s="7"/>
      <c r="AN474" s="7"/>
      <c r="AO474" s="7"/>
      <c r="AP474" s="6"/>
      <c r="AQ474" s="6"/>
      <c r="AR474" s="6"/>
      <c r="AS474" s="7">
        <f t="shared" si="38"/>
        <v>0</v>
      </c>
      <c r="AT474" s="7">
        <f t="shared" si="39"/>
        <v>0</v>
      </c>
      <c r="AU474" s="7">
        <v>0</v>
      </c>
      <c r="AV474" s="7">
        <v>0</v>
      </c>
      <c r="AW474" s="7">
        <v>0</v>
      </c>
      <c r="AX474" s="7">
        <v>0</v>
      </c>
      <c r="AY474" s="7">
        <v>0</v>
      </c>
      <c r="AZ474" s="7">
        <v>0</v>
      </c>
      <c r="BA474" s="7">
        <v>0</v>
      </c>
      <c r="BB474" s="7">
        <v>300</v>
      </c>
      <c r="BC474" s="7">
        <v>0</v>
      </c>
      <c r="BD474" s="7">
        <v>0</v>
      </c>
      <c r="BE474" s="7">
        <v>0</v>
      </c>
      <c r="BF474" s="7">
        <v>0</v>
      </c>
      <c r="BG474" s="7">
        <v>0</v>
      </c>
      <c r="BH474" s="7">
        <v>0</v>
      </c>
      <c r="BI474" s="7">
        <v>0</v>
      </c>
      <c r="BJ474" s="7">
        <v>0</v>
      </c>
      <c r="BK474" s="7">
        <v>50</v>
      </c>
      <c r="BL474" s="7">
        <v>0</v>
      </c>
      <c r="BM474" s="7">
        <v>0</v>
      </c>
      <c r="BN474" s="7">
        <v>0</v>
      </c>
      <c r="BO474" s="7">
        <v>0</v>
      </c>
    </row>
    <row r="475" spans="1:67" ht="60" x14ac:dyDescent="0.25">
      <c r="A475" s="5">
        <v>470</v>
      </c>
      <c r="B475" s="5">
        <v>470</v>
      </c>
      <c r="C475" s="19">
        <v>3002</v>
      </c>
      <c r="D475" s="20" t="s">
        <v>40</v>
      </c>
      <c r="E475" s="20" t="s">
        <v>6200</v>
      </c>
      <c r="F475" s="20" t="s">
        <v>6195</v>
      </c>
      <c r="G475" s="20" t="s">
        <v>2053</v>
      </c>
      <c r="H475" s="6" t="s">
        <v>453</v>
      </c>
      <c r="I475" s="7">
        <f t="shared" si="35"/>
        <v>400</v>
      </c>
      <c r="J475" s="7">
        <f t="shared" si="36"/>
        <v>0</v>
      </c>
      <c r="K475" s="7">
        <f t="shared" si="37"/>
        <v>0</v>
      </c>
      <c r="L475" s="6">
        <v>83</v>
      </c>
      <c r="M475" s="20" t="s">
        <v>2667</v>
      </c>
      <c r="N475" s="6" t="s">
        <v>806</v>
      </c>
      <c r="O475" s="6" t="s">
        <v>1175</v>
      </c>
      <c r="P475" s="6" t="s">
        <v>1598</v>
      </c>
      <c r="Q475" s="6" t="s">
        <v>1511</v>
      </c>
      <c r="R475" s="6" t="s">
        <v>1599</v>
      </c>
      <c r="S475" s="6" t="s">
        <v>5551</v>
      </c>
      <c r="T475" s="6" t="s">
        <v>1895</v>
      </c>
      <c r="U475" s="6" t="s">
        <v>1946</v>
      </c>
      <c r="V475" s="6" t="s">
        <v>2106</v>
      </c>
      <c r="W475" s="6" t="s">
        <v>2230</v>
      </c>
      <c r="X475" s="7" t="s">
        <v>2053</v>
      </c>
      <c r="Y475" s="6"/>
      <c r="Z475" s="26">
        <v>270000</v>
      </c>
      <c r="AA475" s="20" t="s">
        <v>2647</v>
      </c>
      <c r="AB475" s="6" t="s">
        <v>2586</v>
      </c>
      <c r="AC475" s="6"/>
      <c r="AD475" s="6"/>
      <c r="AE475" s="26"/>
      <c r="AF475" s="20"/>
      <c r="AG475" s="27"/>
      <c r="AH475" s="20"/>
      <c r="AI475" s="26"/>
      <c r="AJ475" s="20"/>
      <c r="AK475" s="27"/>
      <c r="AL475" s="20"/>
      <c r="AM475" s="7"/>
      <c r="AN475" s="7"/>
      <c r="AO475" s="7"/>
      <c r="AP475" s="6"/>
      <c r="AQ475" s="6"/>
      <c r="AR475" s="6"/>
      <c r="AS475" s="7">
        <f t="shared" si="38"/>
        <v>0</v>
      </c>
      <c r="AT475" s="7">
        <f t="shared" si="39"/>
        <v>0</v>
      </c>
      <c r="AU475" s="7">
        <v>0</v>
      </c>
      <c r="AV475" s="7">
        <v>0</v>
      </c>
      <c r="AW475" s="7">
        <v>0</v>
      </c>
      <c r="AX475" s="7">
        <v>0</v>
      </c>
      <c r="AY475" s="7">
        <v>0</v>
      </c>
      <c r="AZ475" s="7">
        <v>0</v>
      </c>
      <c r="BA475" s="7">
        <v>0</v>
      </c>
      <c r="BB475" s="7">
        <v>300</v>
      </c>
      <c r="BC475" s="7">
        <v>0</v>
      </c>
      <c r="BD475" s="7">
        <v>0</v>
      </c>
      <c r="BE475" s="7">
        <v>0</v>
      </c>
      <c r="BF475" s="7">
        <v>0</v>
      </c>
      <c r="BG475" s="7">
        <v>0</v>
      </c>
      <c r="BH475" s="7">
        <v>0</v>
      </c>
      <c r="BI475" s="7">
        <v>0</v>
      </c>
      <c r="BJ475" s="7">
        <v>0</v>
      </c>
      <c r="BK475" s="7">
        <v>100</v>
      </c>
      <c r="BL475" s="7">
        <v>0</v>
      </c>
      <c r="BM475" s="7">
        <v>0</v>
      </c>
      <c r="BN475" s="7">
        <v>0</v>
      </c>
      <c r="BO475" s="7">
        <v>0</v>
      </c>
    </row>
    <row r="476" spans="1:67" ht="60" x14ac:dyDescent="0.25">
      <c r="A476" s="5">
        <v>471</v>
      </c>
      <c r="B476" s="5">
        <v>471</v>
      </c>
      <c r="C476" s="19">
        <v>3003</v>
      </c>
      <c r="D476" s="20" t="s">
        <v>40</v>
      </c>
      <c r="E476" s="20" t="s">
        <v>6201</v>
      </c>
      <c r="F476" s="20" t="s">
        <v>6195</v>
      </c>
      <c r="G476" s="20" t="s">
        <v>2053</v>
      </c>
      <c r="H476" s="6" t="s">
        <v>454</v>
      </c>
      <c r="I476" s="7">
        <f t="shared" si="35"/>
        <v>500</v>
      </c>
      <c r="J476" s="7">
        <f t="shared" si="36"/>
        <v>0</v>
      </c>
      <c r="K476" s="7">
        <f t="shared" si="37"/>
        <v>0</v>
      </c>
      <c r="L476" s="6">
        <v>83</v>
      </c>
      <c r="M476" s="20" t="s">
        <v>2667</v>
      </c>
      <c r="N476" s="6" t="s">
        <v>806</v>
      </c>
      <c r="O476" s="6" t="s">
        <v>1175</v>
      </c>
      <c r="P476" s="6" t="s">
        <v>1598</v>
      </c>
      <c r="Q476" s="6" t="s">
        <v>1511</v>
      </c>
      <c r="R476" s="6" t="s">
        <v>1599</v>
      </c>
      <c r="S476" s="6" t="s">
        <v>5551</v>
      </c>
      <c r="T476" s="6" t="s">
        <v>1895</v>
      </c>
      <c r="U476" s="6" t="s">
        <v>1946</v>
      </c>
      <c r="V476" s="6" t="s">
        <v>2106</v>
      </c>
      <c r="W476" s="6" t="s">
        <v>2230</v>
      </c>
      <c r="X476" s="7" t="s">
        <v>2053</v>
      </c>
      <c r="Y476" s="6"/>
      <c r="Z476" s="26">
        <v>270000</v>
      </c>
      <c r="AA476" s="20" t="s">
        <v>2647</v>
      </c>
      <c r="AB476" s="6" t="s">
        <v>2586</v>
      </c>
      <c r="AC476" s="6"/>
      <c r="AD476" s="6"/>
      <c r="AE476" s="26"/>
      <c r="AF476" s="20"/>
      <c r="AG476" s="27"/>
      <c r="AH476" s="20"/>
      <c r="AI476" s="26"/>
      <c r="AJ476" s="20"/>
      <c r="AK476" s="27"/>
      <c r="AL476" s="20"/>
      <c r="AM476" s="7"/>
      <c r="AN476" s="7"/>
      <c r="AO476" s="7"/>
      <c r="AP476" s="6"/>
      <c r="AQ476" s="6"/>
      <c r="AR476" s="6"/>
      <c r="AS476" s="7">
        <f t="shared" si="38"/>
        <v>0</v>
      </c>
      <c r="AT476" s="7">
        <f t="shared" si="39"/>
        <v>0</v>
      </c>
      <c r="AU476" s="7">
        <v>0</v>
      </c>
      <c r="AV476" s="7">
        <v>0</v>
      </c>
      <c r="AW476" s="7">
        <v>0</v>
      </c>
      <c r="AX476" s="7">
        <v>0</v>
      </c>
      <c r="AY476" s="7">
        <v>0</v>
      </c>
      <c r="AZ476" s="7">
        <v>0</v>
      </c>
      <c r="BA476" s="7">
        <v>0</v>
      </c>
      <c r="BB476" s="7">
        <v>300</v>
      </c>
      <c r="BC476" s="7">
        <v>0</v>
      </c>
      <c r="BD476" s="7">
        <v>0</v>
      </c>
      <c r="BE476" s="7">
        <v>0</v>
      </c>
      <c r="BF476" s="7">
        <v>0</v>
      </c>
      <c r="BG476" s="7">
        <v>0</v>
      </c>
      <c r="BH476" s="7">
        <v>0</v>
      </c>
      <c r="BI476" s="7">
        <v>0</v>
      </c>
      <c r="BJ476" s="7">
        <v>0</v>
      </c>
      <c r="BK476" s="7">
        <v>200</v>
      </c>
      <c r="BL476" s="7">
        <v>0</v>
      </c>
      <c r="BM476" s="7">
        <v>0</v>
      </c>
      <c r="BN476" s="7">
        <v>0</v>
      </c>
      <c r="BO476" s="7">
        <v>0</v>
      </c>
    </row>
    <row r="477" spans="1:67" ht="48" x14ac:dyDescent="0.25">
      <c r="A477" s="5">
        <v>472</v>
      </c>
      <c r="B477" s="5">
        <v>472</v>
      </c>
      <c r="C477" s="19">
        <v>3004</v>
      </c>
      <c r="D477" s="20" t="s">
        <v>40</v>
      </c>
      <c r="E477" s="20" t="s">
        <v>6202</v>
      </c>
      <c r="F477" s="20" t="s">
        <v>6195</v>
      </c>
      <c r="G477" s="20" t="s">
        <v>2053</v>
      </c>
      <c r="H477" s="6" t="s">
        <v>455</v>
      </c>
      <c r="I477" s="7">
        <f t="shared" si="35"/>
        <v>350</v>
      </c>
      <c r="J477" s="7">
        <f t="shared" si="36"/>
        <v>0</v>
      </c>
      <c r="K477" s="7">
        <f t="shared" si="37"/>
        <v>0</v>
      </c>
      <c r="L477" s="6">
        <v>83</v>
      </c>
      <c r="M477" s="20" t="s">
        <v>2667</v>
      </c>
      <c r="N477" s="6" t="s">
        <v>806</v>
      </c>
      <c r="O477" s="6" t="s">
        <v>1176</v>
      </c>
      <c r="P477" s="6" t="s">
        <v>1598</v>
      </c>
      <c r="Q477" s="6" t="s">
        <v>1511</v>
      </c>
      <c r="R477" s="6" t="s">
        <v>1599</v>
      </c>
      <c r="S477" s="6" t="s">
        <v>5551</v>
      </c>
      <c r="T477" s="6" t="s">
        <v>1895</v>
      </c>
      <c r="U477" s="6" t="s">
        <v>1946</v>
      </c>
      <c r="V477" s="6" t="s">
        <v>2106</v>
      </c>
      <c r="W477" s="6" t="s">
        <v>2230</v>
      </c>
      <c r="X477" s="7" t="s">
        <v>2053</v>
      </c>
      <c r="Y477" s="6"/>
      <c r="Z477" s="26">
        <v>270000</v>
      </c>
      <c r="AA477" s="20" t="s">
        <v>2647</v>
      </c>
      <c r="AB477" s="6" t="s">
        <v>2586</v>
      </c>
      <c r="AC477" s="6"/>
      <c r="AD477" s="6"/>
      <c r="AE477" s="26"/>
      <c r="AF477" s="20"/>
      <c r="AG477" s="27"/>
      <c r="AH477" s="20"/>
      <c r="AI477" s="26"/>
      <c r="AJ477" s="20"/>
      <c r="AK477" s="27"/>
      <c r="AL477" s="20"/>
      <c r="AM477" s="7"/>
      <c r="AN477" s="7"/>
      <c r="AO477" s="7"/>
      <c r="AP477" s="6"/>
      <c r="AQ477" s="6"/>
      <c r="AR477" s="6"/>
      <c r="AS477" s="7">
        <f t="shared" si="38"/>
        <v>0</v>
      </c>
      <c r="AT477" s="7">
        <f t="shared" si="39"/>
        <v>0</v>
      </c>
      <c r="AU477" s="7">
        <v>0</v>
      </c>
      <c r="AV477" s="7">
        <v>0</v>
      </c>
      <c r="AW477" s="7">
        <v>0</v>
      </c>
      <c r="AX477" s="7">
        <v>0</v>
      </c>
      <c r="AY477" s="7">
        <v>0</v>
      </c>
      <c r="AZ477" s="7">
        <v>0</v>
      </c>
      <c r="BA477" s="7">
        <v>0</v>
      </c>
      <c r="BB477" s="7">
        <v>300</v>
      </c>
      <c r="BC477" s="7">
        <v>0</v>
      </c>
      <c r="BD477" s="7">
        <v>0</v>
      </c>
      <c r="BE477" s="7">
        <v>0</v>
      </c>
      <c r="BF477" s="7">
        <v>0</v>
      </c>
      <c r="BG477" s="7">
        <v>0</v>
      </c>
      <c r="BH477" s="7">
        <v>0</v>
      </c>
      <c r="BI477" s="7">
        <v>0</v>
      </c>
      <c r="BJ477" s="7">
        <v>0</v>
      </c>
      <c r="BK477" s="7">
        <v>50</v>
      </c>
      <c r="BL477" s="7">
        <v>0</v>
      </c>
      <c r="BM477" s="7">
        <v>0</v>
      </c>
      <c r="BN477" s="7">
        <v>0</v>
      </c>
      <c r="BO477" s="7">
        <v>0</v>
      </c>
    </row>
    <row r="478" spans="1:67" ht="84" x14ac:dyDescent="0.25">
      <c r="A478" s="5">
        <v>473</v>
      </c>
      <c r="B478" s="5">
        <v>473</v>
      </c>
      <c r="C478" s="19">
        <v>3019</v>
      </c>
      <c r="D478" s="20" t="s">
        <v>40</v>
      </c>
      <c r="E478" s="20" t="s">
        <v>456</v>
      </c>
      <c r="F478" s="20" t="s">
        <v>1177</v>
      </c>
      <c r="G478" s="20" t="s">
        <v>2053</v>
      </c>
      <c r="H478" s="6" t="s">
        <v>456</v>
      </c>
      <c r="I478" s="7">
        <f t="shared" si="35"/>
        <v>0</v>
      </c>
      <c r="J478" s="7">
        <f t="shared" si="36"/>
        <v>200000</v>
      </c>
      <c r="K478" s="7">
        <f t="shared" si="37"/>
        <v>0</v>
      </c>
      <c r="L478" s="6">
        <v>19</v>
      </c>
      <c r="M478" s="20" t="s">
        <v>2667</v>
      </c>
      <c r="N478" s="6" t="s">
        <v>807</v>
      </c>
      <c r="O478" s="6" t="s">
        <v>1177</v>
      </c>
      <c r="P478" s="6" t="s">
        <v>1665</v>
      </c>
      <c r="Q478" s="6" t="s">
        <v>1274</v>
      </c>
      <c r="R478" s="6" t="s">
        <v>1666</v>
      </c>
      <c r="S478" s="6" t="s">
        <v>5552</v>
      </c>
      <c r="T478" s="6" t="s">
        <v>1926</v>
      </c>
      <c r="U478" s="6" t="s">
        <v>1946</v>
      </c>
      <c r="V478" s="6" t="s">
        <v>2037</v>
      </c>
      <c r="W478" s="6" t="s">
        <v>2162</v>
      </c>
      <c r="X478" s="7" t="s">
        <v>2053</v>
      </c>
      <c r="Y478" s="6"/>
      <c r="Z478" s="26">
        <v>300000</v>
      </c>
      <c r="AA478" s="20" t="s">
        <v>2603</v>
      </c>
      <c r="AB478" s="6" t="s">
        <v>2587</v>
      </c>
      <c r="AC478" s="6"/>
      <c r="AD478" s="6"/>
      <c r="AE478" s="26">
        <v>200000</v>
      </c>
      <c r="AF478" s="20" t="s">
        <v>6253</v>
      </c>
      <c r="AG478" s="27" t="s">
        <v>6498</v>
      </c>
      <c r="AH478" s="20" t="s">
        <v>5970</v>
      </c>
      <c r="AI478" s="26">
        <v>200000</v>
      </c>
      <c r="AJ478" s="20" t="s">
        <v>6253</v>
      </c>
      <c r="AK478" s="27" t="s">
        <v>6498</v>
      </c>
      <c r="AL478" s="20" t="s">
        <v>5970</v>
      </c>
      <c r="AM478" s="7"/>
      <c r="AN478" s="7"/>
      <c r="AO478" s="7"/>
      <c r="AP478" s="6"/>
      <c r="AQ478" s="6"/>
      <c r="AR478" s="6"/>
      <c r="AS478" s="7">
        <f t="shared" si="38"/>
        <v>200000</v>
      </c>
      <c r="AT478" s="7">
        <f t="shared" si="39"/>
        <v>0</v>
      </c>
      <c r="AU478" s="7">
        <v>0</v>
      </c>
      <c r="AV478" s="7">
        <v>0</v>
      </c>
      <c r="AW478" s="7">
        <v>0</v>
      </c>
      <c r="AX478" s="7">
        <v>0</v>
      </c>
      <c r="AY478" s="7">
        <v>0</v>
      </c>
      <c r="AZ478" s="7">
        <v>0</v>
      </c>
      <c r="BA478" s="7">
        <v>0</v>
      </c>
      <c r="BB478" s="7">
        <v>0</v>
      </c>
      <c r="BC478" s="7">
        <v>0</v>
      </c>
      <c r="BD478" s="7">
        <v>0</v>
      </c>
      <c r="BE478" s="7">
        <v>0</v>
      </c>
      <c r="BF478" s="7">
        <v>0</v>
      </c>
      <c r="BG478" s="7">
        <v>0</v>
      </c>
      <c r="BH478" s="7">
        <v>0</v>
      </c>
      <c r="BI478" s="7">
        <v>0</v>
      </c>
      <c r="BJ478" s="7">
        <v>0</v>
      </c>
      <c r="BK478" s="7">
        <v>0</v>
      </c>
      <c r="BL478" s="7">
        <v>0</v>
      </c>
      <c r="BM478" s="7">
        <v>0</v>
      </c>
      <c r="BN478" s="7">
        <v>0</v>
      </c>
      <c r="BO478" s="7">
        <v>0</v>
      </c>
    </row>
    <row r="479" spans="1:67" ht="108" x14ac:dyDescent="0.25">
      <c r="A479" s="5">
        <v>474</v>
      </c>
      <c r="B479" s="5">
        <v>474</v>
      </c>
      <c r="C479" s="19">
        <v>3023</v>
      </c>
      <c r="D479" s="20" t="s">
        <v>40</v>
      </c>
      <c r="E479" s="20" t="s">
        <v>6203</v>
      </c>
      <c r="F479" s="20" t="s">
        <v>1178</v>
      </c>
      <c r="G479" s="20" t="s">
        <v>2053</v>
      </c>
      <c r="H479" s="6" t="s">
        <v>457</v>
      </c>
      <c r="I479" s="7">
        <f t="shared" si="35"/>
        <v>0</v>
      </c>
      <c r="J479" s="7">
        <f t="shared" si="36"/>
        <v>6800000</v>
      </c>
      <c r="K479" s="7">
        <f t="shared" si="37"/>
        <v>0</v>
      </c>
      <c r="L479" s="6">
        <v>70</v>
      </c>
      <c r="M479" s="20" t="s">
        <v>2667</v>
      </c>
      <c r="N479" s="6" t="s">
        <v>808</v>
      </c>
      <c r="O479" s="6" t="s">
        <v>1178</v>
      </c>
      <c r="P479" s="6" t="s">
        <v>1696</v>
      </c>
      <c r="Q479" s="6" t="s">
        <v>1668</v>
      </c>
      <c r="R479" s="6" t="s">
        <v>1696</v>
      </c>
      <c r="S479" s="6" t="s">
        <v>5553</v>
      </c>
      <c r="T479" s="6" t="s">
        <v>1943</v>
      </c>
      <c r="U479" s="6" t="s">
        <v>1946</v>
      </c>
      <c r="V479" s="6" t="s">
        <v>1965</v>
      </c>
      <c r="W479" s="6" t="s">
        <v>2151</v>
      </c>
      <c r="X479" s="7" t="s">
        <v>2053</v>
      </c>
      <c r="Y479" s="6"/>
      <c r="Z479" s="26">
        <v>7140000</v>
      </c>
      <c r="AA479" s="20" t="s">
        <v>2597</v>
      </c>
      <c r="AB479" s="6" t="s">
        <v>2588</v>
      </c>
      <c r="AC479" s="6"/>
      <c r="AD479" s="6"/>
      <c r="AE479" s="26">
        <v>6800000</v>
      </c>
      <c r="AF479" s="20" t="s">
        <v>6224</v>
      </c>
      <c r="AG479" s="27" t="s">
        <v>6225</v>
      </c>
      <c r="AH479" s="20" t="s">
        <v>5035</v>
      </c>
      <c r="AI479" s="26">
        <v>6800000</v>
      </c>
      <c r="AJ479" s="20" t="s">
        <v>6224</v>
      </c>
      <c r="AK479" s="27" t="s">
        <v>6225</v>
      </c>
      <c r="AL479" s="20" t="s">
        <v>5035</v>
      </c>
      <c r="AM479" s="7"/>
      <c r="AN479" s="7"/>
      <c r="AO479" s="7"/>
      <c r="AP479" s="6"/>
      <c r="AQ479" s="6"/>
      <c r="AR479" s="6"/>
      <c r="AS479" s="7">
        <f t="shared" si="38"/>
        <v>6800000</v>
      </c>
      <c r="AT479" s="7">
        <f t="shared" si="39"/>
        <v>0</v>
      </c>
      <c r="AU479" s="7">
        <v>0</v>
      </c>
      <c r="AV479" s="7">
        <v>0</v>
      </c>
      <c r="AW479" s="7">
        <v>0</v>
      </c>
      <c r="AX479" s="7">
        <v>0</v>
      </c>
      <c r="AY479" s="7">
        <v>0</v>
      </c>
      <c r="AZ479" s="7">
        <v>0</v>
      </c>
      <c r="BA479" s="7">
        <v>0</v>
      </c>
      <c r="BB479" s="7">
        <v>0</v>
      </c>
      <c r="BC479" s="7">
        <v>0</v>
      </c>
      <c r="BD479" s="7">
        <v>0</v>
      </c>
      <c r="BE479" s="7">
        <v>0</v>
      </c>
      <c r="BF479" s="7">
        <v>0</v>
      </c>
      <c r="BG479" s="7">
        <v>0</v>
      </c>
      <c r="BH479" s="7">
        <v>0</v>
      </c>
      <c r="BI479" s="7">
        <v>0</v>
      </c>
      <c r="BJ479" s="7">
        <v>0</v>
      </c>
      <c r="BK479" s="7">
        <v>0</v>
      </c>
      <c r="BL479" s="7">
        <v>0</v>
      </c>
      <c r="BM479" s="7">
        <v>0</v>
      </c>
      <c r="BN479" s="7">
        <v>0</v>
      </c>
      <c r="BO479" s="7">
        <v>0</v>
      </c>
    </row>
    <row r="480" spans="1:67" ht="48" x14ac:dyDescent="0.25">
      <c r="A480" s="5">
        <v>475</v>
      </c>
      <c r="B480" s="5">
        <v>475</v>
      </c>
      <c r="C480" s="19">
        <v>3025</v>
      </c>
      <c r="D480" s="20" t="s">
        <v>40</v>
      </c>
      <c r="E480" s="20" t="s">
        <v>458</v>
      </c>
      <c r="F480" s="20" t="s">
        <v>1179</v>
      </c>
      <c r="G480" s="20" t="s">
        <v>2053</v>
      </c>
      <c r="H480" s="6" t="s">
        <v>458</v>
      </c>
      <c r="I480" s="7">
        <f t="shared" si="35"/>
        <v>0</v>
      </c>
      <c r="J480" s="7">
        <f t="shared" si="36"/>
        <v>700000</v>
      </c>
      <c r="K480" s="7">
        <f t="shared" si="37"/>
        <v>0</v>
      </c>
      <c r="L480" s="6">
        <v>55</v>
      </c>
      <c r="M480" s="20" t="s">
        <v>2667</v>
      </c>
      <c r="N480" s="6" t="s">
        <v>458</v>
      </c>
      <c r="O480" s="6" t="s">
        <v>1179</v>
      </c>
      <c r="P480" s="6" t="s">
        <v>1656</v>
      </c>
      <c r="Q480" s="6" t="s">
        <v>1265</v>
      </c>
      <c r="R480" s="6" t="s">
        <v>1657</v>
      </c>
      <c r="S480" s="6" t="s">
        <v>5554</v>
      </c>
      <c r="T480" s="6" t="s">
        <v>1944</v>
      </c>
      <c r="U480" s="6" t="s">
        <v>1946</v>
      </c>
      <c r="V480" s="6" t="s">
        <v>2129</v>
      </c>
      <c r="W480" s="6" t="s">
        <v>2240</v>
      </c>
      <c r="X480" s="7" t="s">
        <v>2053</v>
      </c>
      <c r="Y480" s="6"/>
      <c r="Z480" s="26">
        <v>5400000</v>
      </c>
      <c r="AA480" s="20" t="s">
        <v>2611</v>
      </c>
      <c r="AB480" s="6" t="s">
        <v>2589</v>
      </c>
      <c r="AC480" s="6"/>
      <c r="AD480" s="6"/>
      <c r="AE480" s="26">
        <v>700000</v>
      </c>
      <c r="AF480" s="20" t="s">
        <v>6494</v>
      </c>
      <c r="AG480" s="27" t="s">
        <v>6495</v>
      </c>
      <c r="AH480" s="20" t="s">
        <v>6230</v>
      </c>
      <c r="AI480" s="26">
        <v>700000</v>
      </c>
      <c r="AJ480" s="20" t="s">
        <v>6494</v>
      </c>
      <c r="AK480" s="27" t="s">
        <v>6495</v>
      </c>
      <c r="AL480" s="20" t="s">
        <v>6230</v>
      </c>
      <c r="AM480" s="7"/>
      <c r="AN480" s="7"/>
      <c r="AO480" s="7"/>
      <c r="AP480" s="6"/>
      <c r="AQ480" s="6"/>
      <c r="AR480" s="6"/>
      <c r="AS480" s="7">
        <f t="shared" si="38"/>
        <v>700000</v>
      </c>
      <c r="AT480" s="7">
        <f t="shared" si="39"/>
        <v>0</v>
      </c>
      <c r="AU480" s="7">
        <v>0</v>
      </c>
      <c r="AV480" s="7">
        <v>0</v>
      </c>
      <c r="AW480" s="7">
        <v>0</v>
      </c>
      <c r="AX480" s="7">
        <v>0</v>
      </c>
      <c r="AY480" s="7">
        <v>0</v>
      </c>
      <c r="AZ480" s="7">
        <v>0</v>
      </c>
      <c r="BA480" s="7">
        <v>0</v>
      </c>
      <c r="BB480" s="7">
        <v>0</v>
      </c>
      <c r="BC480" s="7">
        <v>0</v>
      </c>
      <c r="BD480" s="7">
        <v>0</v>
      </c>
      <c r="BE480" s="7">
        <v>0</v>
      </c>
      <c r="BF480" s="7">
        <v>0</v>
      </c>
      <c r="BG480" s="7">
        <v>0</v>
      </c>
      <c r="BH480" s="7">
        <v>0</v>
      </c>
      <c r="BI480" s="7">
        <v>0</v>
      </c>
      <c r="BJ480" s="7">
        <v>0</v>
      </c>
      <c r="BK480" s="7">
        <v>0</v>
      </c>
      <c r="BL480" s="7">
        <v>0</v>
      </c>
      <c r="BM480" s="7">
        <v>0</v>
      </c>
      <c r="BN480" s="7">
        <v>0</v>
      </c>
      <c r="BO480" s="7">
        <v>0</v>
      </c>
    </row>
    <row r="481" spans="1:67" ht="72" x14ac:dyDescent="0.25">
      <c r="A481" s="5">
        <v>476</v>
      </c>
      <c r="B481" s="5">
        <v>476</v>
      </c>
      <c r="C481" s="19">
        <v>3044</v>
      </c>
      <c r="D481" s="20" t="s">
        <v>40</v>
      </c>
      <c r="E481" s="20" t="s">
        <v>459</v>
      </c>
      <c r="F481" s="20" t="s">
        <v>1180</v>
      </c>
      <c r="G481" s="20" t="s">
        <v>2053</v>
      </c>
      <c r="H481" s="6" t="s">
        <v>459</v>
      </c>
      <c r="I481" s="7">
        <f t="shared" si="35"/>
        <v>350</v>
      </c>
      <c r="J481" s="7">
        <f t="shared" si="36"/>
        <v>145000</v>
      </c>
      <c r="K481" s="7">
        <f t="shared" si="37"/>
        <v>50750000</v>
      </c>
      <c r="L481" s="6">
        <v>72</v>
      </c>
      <c r="M481" s="20" t="s">
        <v>2667</v>
      </c>
      <c r="N481" s="6" t="s">
        <v>809</v>
      </c>
      <c r="O481" s="6" t="s">
        <v>1180</v>
      </c>
      <c r="P481" s="6" t="s">
        <v>1697</v>
      </c>
      <c r="Q481" s="6" t="s">
        <v>1265</v>
      </c>
      <c r="R481" s="6" t="s">
        <v>1653</v>
      </c>
      <c r="S481" s="6" t="s">
        <v>5555</v>
      </c>
      <c r="T481" s="6" t="s">
        <v>1919</v>
      </c>
      <c r="U481" s="6" t="s">
        <v>1946</v>
      </c>
      <c r="V481" s="6" t="s">
        <v>1977</v>
      </c>
      <c r="W481" s="6" t="s">
        <v>2193</v>
      </c>
      <c r="X481" s="7" t="s">
        <v>2053</v>
      </c>
      <c r="Y481" s="6"/>
      <c r="Z481" s="26">
        <v>150000</v>
      </c>
      <c r="AA481" s="20" t="s">
        <v>873</v>
      </c>
      <c r="AB481" s="6" t="s">
        <v>2590</v>
      </c>
      <c r="AC481" s="6"/>
      <c r="AD481" s="6"/>
      <c r="AE481" s="26">
        <v>145000</v>
      </c>
      <c r="AF481" s="20" t="s">
        <v>6517</v>
      </c>
      <c r="AG481" s="27" t="s">
        <v>6518</v>
      </c>
      <c r="AH481" s="20" t="s">
        <v>6519</v>
      </c>
      <c r="AI481" s="26">
        <v>145000</v>
      </c>
      <c r="AJ481" s="20" t="s">
        <v>6517</v>
      </c>
      <c r="AK481" s="27" t="s">
        <v>6518</v>
      </c>
      <c r="AL481" s="20" t="s">
        <v>6519</v>
      </c>
      <c r="AM481" s="7"/>
      <c r="AN481" s="7"/>
      <c r="AO481" s="7"/>
      <c r="AP481" s="6"/>
      <c r="AQ481" s="6"/>
      <c r="AR481" s="6"/>
      <c r="AS481" s="7">
        <f t="shared" si="38"/>
        <v>145000</v>
      </c>
      <c r="AT481" s="7">
        <f t="shared" si="39"/>
        <v>0</v>
      </c>
      <c r="AU481" s="7">
        <v>0</v>
      </c>
      <c r="AV481" s="7">
        <v>0</v>
      </c>
      <c r="AW481" s="7">
        <v>0</v>
      </c>
      <c r="AX481" s="7">
        <v>0</v>
      </c>
      <c r="AY481" s="7">
        <v>0</v>
      </c>
      <c r="AZ481" s="7">
        <v>0</v>
      </c>
      <c r="BA481" s="7">
        <v>350</v>
      </c>
      <c r="BB481" s="7">
        <v>0</v>
      </c>
      <c r="BC481" s="7">
        <v>0</v>
      </c>
      <c r="BD481" s="7">
        <v>0</v>
      </c>
      <c r="BE481" s="7">
        <v>0</v>
      </c>
      <c r="BF481" s="7">
        <v>0</v>
      </c>
      <c r="BG481" s="7">
        <v>0</v>
      </c>
      <c r="BH481" s="7">
        <v>0</v>
      </c>
      <c r="BI481" s="7">
        <v>0</v>
      </c>
      <c r="BJ481" s="7">
        <v>0</v>
      </c>
      <c r="BK481" s="7">
        <v>0</v>
      </c>
      <c r="BL481" s="7">
        <v>0</v>
      </c>
      <c r="BM481" s="7">
        <v>0</v>
      </c>
      <c r="BN481" s="7">
        <v>0</v>
      </c>
      <c r="BO481" s="7">
        <v>0</v>
      </c>
    </row>
    <row r="482" spans="1:67" ht="96" x14ac:dyDescent="0.25">
      <c r="A482" s="5">
        <v>477</v>
      </c>
      <c r="B482" s="5">
        <v>477</v>
      </c>
      <c r="C482" s="19">
        <v>3051</v>
      </c>
      <c r="D482" s="20" t="s">
        <v>40</v>
      </c>
      <c r="E482" s="20" t="s">
        <v>460</v>
      </c>
      <c r="F482" s="20" t="s">
        <v>1181</v>
      </c>
      <c r="G482" s="20" t="s">
        <v>2053</v>
      </c>
      <c r="H482" s="6" t="s">
        <v>460</v>
      </c>
      <c r="I482" s="7">
        <f t="shared" si="35"/>
        <v>0</v>
      </c>
      <c r="J482" s="7">
        <f t="shared" si="36"/>
        <v>350000</v>
      </c>
      <c r="K482" s="7">
        <f t="shared" si="37"/>
        <v>0</v>
      </c>
      <c r="L482" s="6">
        <v>56</v>
      </c>
      <c r="M482" s="20" t="s">
        <v>2667</v>
      </c>
      <c r="N482" s="6" t="s">
        <v>810</v>
      </c>
      <c r="O482" s="6" t="s">
        <v>1181</v>
      </c>
      <c r="P482" s="6" t="s">
        <v>1658</v>
      </c>
      <c r="Q482" s="6" t="s">
        <v>1509</v>
      </c>
      <c r="R482" s="6" t="s">
        <v>1659</v>
      </c>
      <c r="S482" s="6" t="s">
        <v>5556</v>
      </c>
      <c r="T482" s="6" t="s">
        <v>1942</v>
      </c>
      <c r="U482" s="6" t="s">
        <v>1946</v>
      </c>
      <c r="V482" s="6" t="s">
        <v>2148</v>
      </c>
      <c r="W482" s="6" t="s">
        <v>2241</v>
      </c>
      <c r="X482" s="7" t="s">
        <v>2053</v>
      </c>
      <c r="Y482" s="6"/>
      <c r="Z482" s="26">
        <v>404000</v>
      </c>
      <c r="AA482" s="20" t="s">
        <v>2599</v>
      </c>
      <c r="AB482" s="6" t="s">
        <v>2591</v>
      </c>
      <c r="AC482" s="6"/>
      <c r="AD482" s="6"/>
      <c r="AE482" s="26">
        <v>280000</v>
      </c>
      <c r="AF482" s="20" t="s">
        <v>6520</v>
      </c>
      <c r="AG482" s="27" t="s">
        <v>6521</v>
      </c>
      <c r="AH482" s="20" t="s">
        <v>6522</v>
      </c>
      <c r="AI482" s="26">
        <v>350000</v>
      </c>
      <c r="AJ482" s="20" t="s">
        <v>6515</v>
      </c>
      <c r="AK482" s="27" t="s">
        <v>6516</v>
      </c>
      <c r="AL482" s="20" t="s">
        <v>6274</v>
      </c>
      <c r="AM482" s="7"/>
      <c r="AN482" s="7"/>
      <c r="AO482" s="7"/>
      <c r="AP482" s="6"/>
      <c r="AQ482" s="6"/>
      <c r="AR482" s="6"/>
      <c r="AS482" s="7">
        <f t="shared" si="38"/>
        <v>350000</v>
      </c>
      <c r="AT482" s="7">
        <f t="shared" si="39"/>
        <v>0</v>
      </c>
      <c r="AU482" s="7">
        <v>0</v>
      </c>
      <c r="AV482" s="7">
        <v>0</v>
      </c>
      <c r="AW482" s="7">
        <v>0</v>
      </c>
      <c r="AX482" s="7">
        <v>0</v>
      </c>
      <c r="AY482" s="7">
        <v>0</v>
      </c>
      <c r="AZ482" s="7">
        <v>0</v>
      </c>
      <c r="BA482" s="7">
        <v>0</v>
      </c>
      <c r="BB482" s="7">
        <v>0</v>
      </c>
      <c r="BC482" s="7">
        <v>0</v>
      </c>
      <c r="BD482" s="7">
        <v>0</v>
      </c>
      <c r="BE482" s="7">
        <v>0</v>
      </c>
      <c r="BF482" s="7">
        <v>0</v>
      </c>
      <c r="BG482" s="7">
        <v>0</v>
      </c>
      <c r="BH482" s="7">
        <v>0</v>
      </c>
      <c r="BI482" s="7">
        <v>0</v>
      </c>
      <c r="BJ482" s="7">
        <v>0</v>
      </c>
      <c r="BK482" s="7">
        <v>0</v>
      </c>
      <c r="BL482" s="7">
        <v>0</v>
      </c>
      <c r="BM482" s="7">
        <v>0</v>
      </c>
      <c r="BN482" s="7">
        <v>0</v>
      </c>
      <c r="BO482" s="7">
        <v>0</v>
      </c>
    </row>
    <row r="483" spans="1:67" ht="72" x14ac:dyDescent="0.25">
      <c r="A483" s="5">
        <v>478</v>
      </c>
      <c r="B483" s="5">
        <v>478</v>
      </c>
      <c r="C483" s="19">
        <v>3062</v>
      </c>
      <c r="D483" s="20" t="s">
        <v>40</v>
      </c>
      <c r="E483" s="20" t="s">
        <v>461</v>
      </c>
      <c r="F483" s="20" t="s">
        <v>1182</v>
      </c>
      <c r="G483" s="20" t="s">
        <v>2053</v>
      </c>
      <c r="H483" s="6" t="s">
        <v>461</v>
      </c>
      <c r="I483" s="7">
        <f t="shared" si="35"/>
        <v>200</v>
      </c>
      <c r="J483" s="7">
        <f t="shared" si="36"/>
        <v>0</v>
      </c>
      <c r="K483" s="7">
        <f t="shared" si="37"/>
        <v>0</v>
      </c>
      <c r="L483" s="6">
        <v>72</v>
      </c>
      <c r="M483" s="20" t="s">
        <v>2667</v>
      </c>
      <c r="N483" s="6" t="s">
        <v>811</v>
      </c>
      <c r="O483" s="6" t="s">
        <v>1182</v>
      </c>
      <c r="P483" s="6" t="s">
        <v>1698</v>
      </c>
      <c r="Q483" s="6" t="s">
        <v>1274</v>
      </c>
      <c r="R483" s="6" t="s">
        <v>1653</v>
      </c>
      <c r="S483" s="6" t="s">
        <v>5557</v>
      </c>
      <c r="T483" s="6" t="s">
        <v>1919</v>
      </c>
      <c r="U483" s="6" t="s">
        <v>1946</v>
      </c>
      <c r="V483" s="6" t="s">
        <v>1977</v>
      </c>
      <c r="W483" s="6" t="s">
        <v>2193</v>
      </c>
      <c r="X483" s="7" t="s">
        <v>2053</v>
      </c>
      <c r="Y483" s="6"/>
      <c r="Z483" s="26">
        <v>180000</v>
      </c>
      <c r="AA483" s="20" t="s">
        <v>2597</v>
      </c>
      <c r="AB483" s="6" t="s">
        <v>2592</v>
      </c>
      <c r="AC483" s="6"/>
      <c r="AD483" s="6"/>
      <c r="AE483" s="26"/>
      <c r="AF483" s="20"/>
      <c r="AG483" s="27"/>
      <c r="AH483" s="20"/>
      <c r="AI483" s="26"/>
      <c r="AJ483" s="20"/>
      <c r="AK483" s="27"/>
      <c r="AL483" s="20"/>
      <c r="AM483" s="7"/>
      <c r="AN483" s="7"/>
      <c r="AO483" s="7"/>
      <c r="AP483" s="6"/>
      <c r="AQ483" s="6"/>
      <c r="AR483" s="6"/>
      <c r="AS483" s="7">
        <f t="shared" si="38"/>
        <v>0</v>
      </c>
      <c r="AT483" s="7">
        <f t="shared" si="39"/>
        <v>0</v>
      </c>
      <c r="AU483" s="7">
        <v>0</v>
      </c>
      <c r="AV483" s="7">
        <v>0</v>
      </c>
      <c r="AW483" s="7">
        <v>0</v>
      </c>
      <c r="AX483" s="7">
        <v>0</v>
      </c>
      <c r="AY483" s="7">
        <v>0</v>
      </c>
      <c r="AZ483" s="7">
        <v>0</v>
      </c>
      <c r="BA483" s="7">
        <v>200</v>
      </c>
      <c r="BB483" s="7">
        <v>0</v>
      </c>
      <c r="BC483" s="7">
        <v>0</v>
      </c>
      <c r="BD483" s="7">
        <v>0</v>
      </c>
      <c r="BE483" s="7">
        <v>0</v>
      </c>
      <c r="BF483" s="7">
        <v>0</v>
      </c>
      <c r="BG483" s="7">
        <v>0</v>
      </c>
      <c r="BH483" s="7">
        <v>0</v>
      </c>
      <c r="BI483" s="7">
        <v>0</v>
      </c>
      <c r="BJ483" s="7">
        <v>0</v>
      </c>
      <c r="BK483" s="7">
        <v>0</v>
      </c>
      <c r="BL483" s="7">
        <v>0</v>
      </c>
      <c r="BM483" s="7">
        <v>0</v>
      </c>
      <c r="BN483" s="7">
        <v>0</v>
      </c>
      <c r="BO483" s="7">
        <v>0</v>
      </c>
    </row>
    <row r="484" spans="1:67" ht="72" x14ac:dyDescent="0.25">
      <c r="A484" s="5">
        <v>479</v>
      </c>
      <c r="B484" s="5">
        <v>479</v>
      </c>
      <c r="C484" s="19">
        <v>3066</v>
      </c>
      <c r="D484" s="20" t="s">
        <v>40</v>
      </c>
      <c r="E484" s="20" t="s">
        <v>462</v>
      </c>
      <c r="F484" s="20" t="s">
        <v>1183</v>
      </c>
      <c r="G484" s="20" t="s">
        <v>2053</v>
      </c>
      <c r="H484" s="6" t="s">
        <v>462</v>
      </c>
      <c r="I484" s="7">
        <f t="shared" si="35"/>
        <v>350</v>
      </c>
      <c r="J484" s="7">
        <f t="shared" si="36"/>
        <v>118000</v>
      </c>
      <c r="K484" s="7">
        <f t="shared" si="37"/>
        <v>41300000</v>
      </c>
      <c r="L484" s="6">
        <v>72</v>
      </c>
      <c r="M484" s="20" t="s">
        <v>2667</v>
      </c>
      <c r="N484" s="6" t="s">
        <v>812</v>
      </c>
      <c r="O484" s="6" t="s">
        <v>1183</v>
      </c>
      <c r="P484" s="6" t="s">
        <v>1698</v>
      </c>
      <c r="Q484" s="6" t="s">
        <v>1265</v>
      </c>
      <c r="R484" s="6" t="s">
        <v>1653</v>
      </c>
      <c r="S484" s="6" t="s">
        <v>5558</v>
      </c>
      <c r="T484" s="6" t="s">
        <v>1919</v>
      </c>
      <c r="U484" s="6" t="s">
        <v>1946</v>
      </c>
      <c r="V484" s="6" t="s">
        <v>1977</v>
      </c>
      <c r="W484" s="6" t="s">
        <v>2193</v>
      </c>
      <c r="X484" s="7" t="s">
        <v>2053</v>
      </c>
      <c r="Y484" s="6"/>
      <c r="Z484" s="26">
        <v>130000</v>
      </c>
      <c r="AA484" s="20" t="s">
        <v>2597</v>
      </c>
      <c r="AB484" s="6" t="s">
        <v>2593</v>
      </c>
      <c r="AC484" s="6"/>
      <c r="AD484" s="6"/>
      <c r="AE484" s="26">
        <v>118000</v>
      </c>
      <c r="AF484" s="20" t="s">
        <v>6517</v>
      </c>
      <c r="AG484" s="27" t="s">
        <v>6518</v>
      </c>
      <c r="AH484" s="20" t="s">
        <v>6519</v>
      </c>
      <c r="AI484" s="26">
        <v>118000</v>
      </c>
      <c r="AJ484" s="20" t="s">
        <v>6517</v>
      </c>
      <c r="AK484" s="27" t="s">
        <v>6518</v>
      </c>
      <c r="AL484" s="20" t="s">
        <v>6519</v>
      </c>
      <c r="AM484" s="7"/>
      <c r="AN484" s="7"/>
      <c r="AO484" s="7"/>
      <c r="AP484" s="6"/>
      <c r="AQ484" s="6"/>
      <c r="AR484" s="6"/>
      <c r="AS484" s="7">
        <f t="shared" si="38"/>
        <v>118000</v>
      </c>
      <c r="AT484" s="7">
        <f t="shared" si="39"/>
        <v>0</v>
      </c>
      <c r="AU484" s="7">
        <v>0</v>
      </c>
      <c r="AV484" s="7">
        <v>0</v>
      </c>
      <c r="AW484" s="7">
        <v>0</v>
      </c>
      <c r="AX484" s="7">
        <v>0</v>
      </c>
      <c r="AY484" s="7">
        <v>0</v>
      </c>
      <c r="AZ484" s="7">
        <v>0</v>
      </c>
      <c r="BA484" s="7">
        <v>350</v>
      </c>
      <c r="BB484" s="7">
        <v>0</v>
      </c>
      <c r="BC484" s="7">
        <v>0</v>
      </c>
      <c r="BD484" s="7">
        <v>0</v>
      </c>
      <c r="BE484" s="7">
        <v>0</v>
      </c>
      <c r="BF484" s="7">
        <v>0</v>
      </c>
      <c r="BG484" s="7">
        <v>0</v>
      </c>
      <c r="BH484" s="7">
        <v>0</v>
      </c>
      <c r="BI484" s="7">
        <v>0</v>
      </c>
      <c r="BJ484" s="7">
        <v>0</v>
      </c>
      <c r="BK484" s="7">
        <v>0</v>
      </c>
      <c r="BL484" s="7">
        <v>0</v>
      </c>
      <c r="BM484" s="7">
        <v>0</v>
      </c>
      <c r="BN484" s="7">
        <v>0</v>
      </c>
      <c r="BO484" s="7">
        <v>0</v>
      </c>
    </row>
    <row r="485" spans="1:67" ht="48" x14ac:dyDescent="0.25">
      <c r="A485" s="5">
        <v>480</v>
      </c>
      <c r="B485" s="5">
        <v>480</v>
      </c>
      <c r="C485" s="19">
        <v>3070</v>
      </c>
      <c r="D485" s="20" t="s">
        <v>40</v>
      </c>
      <c r="E485" s="20" t="s">
        <v>6204</v>
      </c>
      <c r="F485" s="20" t="s">
        <v>6205</v>
      </c>
      <c r="G485" s="20" t="s">
        <v>2053</v>
      </c>
      <c r="H485" s="6" t="s">
        <v>463</v>
      </c>
      <c r="I485" s="7">
        <f t="shared" si="35"/>
        <v>900</v>
      </c>
      <c r="J485" s="7">
        <f t="shared" si="36"/>
        <v>86000</v>
      </c>
      <c r="K485" s="7">
        <f t="shared" si="37"/>
        <v>77400000</v>
      </c>
      <c r="L485" s="6">
        <v>83</v>
      </c>
      <c r="M485" s="20" t="s">
        <v>2667</v>
      </c>
      <c r="N485" s="6" t="s">
        <v>813</v>
      </c>
      <c r="O485" s="6" t="s">
        <v>1184</v>
      </c>
      <c r="P485" s="6" t="s">
        <v>1598</v>
      </c>
      <c r="Q485" s="6" t="s">
        <v>1511</v>
      </c>
      <c r="R485" s="6" t="s">
        <v>1599</v>
      </c>
      <c r="S485" s="6" t="s">
        <v>5559</v>
      </c>
      <c r="T485" s="6" t="s">
        <v>1895</v>
      </c>
      <c r="U485" s="6" t="s">
        <v>1946</v>
      </c>
      <c r="V485" s="6" t="s">
        <v>2106</v>
      </c>
      <c r="W485" s="6" t="s">
        <v>2230</v>
      </c>
      <c r="X485" s="7" t="s">
        <v>2053</v>
      </c>
      <c r="Y485" s="6"/>
      <c r="Z485" s="26">
        <v>120000</v>
      </c>
      <c r="AA485" s="20" t="s">
        <v>2647</v>
      </c>
      <c r="AB485" s="6" t="s">
        <v>2594</v>
      </c>
      <c r="AC485" s="6"/>
      <c r="AD485" s="6"/>
      <c r="AE485" s="26">
        <v>86000</v>
      </c>
      <c r="AF485" s="20" t="s">
        <v>6455</v>
      </c>
      <c r="AG485" s="27" t="s">
        <v>6456</v>
      </c>
      <c r="AH485" s="20" t="s">
        <v>6457</v>
      </c>
      <c r="AI485" s="26">
        <v>86000</v>
      </c>
      <c r="AJ485" s="20" t="s">
        <v>6455</v>
      </c>
      <c r="AK485" s="27" t="s">
        <v>6456</v>
      </c>
      <c r="AL485" s="20" t="s">
        <v>6457</v>
      </c>
      <c r="AM485" s="7"/>
      <c r="AN485" s="7"/>
      <c r="AO485" s="7"/>
      <c r="AP485" s="6"/>
      <c r="AQ485" s="6"/>
      <c r="AR485" s="6"/>
      <c r="AS485" s="7">
        <f t="shared" si="38"/>
        <v>86000</v>
      </c>
      <c r="AT485" s="7">
        <f t="shared" si="39"/>
        <v>0</v>
      </c>
      <c r="AU485" s="7">
        <v>0</v>
      </c>
      <c r="AV485" s="7">
        <v>0</v>
      </c>
      <c r="AW485" s="7">
        <v>0</v>
      </c>
      <c r="AX485" s="7">
        <v>0</v>
      </c>
      <c r="AY485" s="7">
        <v>0</v>
      </c>
      <c r="AZ485" s="7">
        <v>0</v>
      </c>
      <c r="BA485" s="7">
        <v>0</v>
      </c>
      <c r="BB485" s="7">
        <v>500</v>
      </c>
      <c r="BC485" s="7">
        <v>0</v>
      </c>
      <c r="BD485" s="7">
        <v>0</v>
      </c>
      <c r="BE485" s="7">
        <v>0</v>
      </c>
      <c r="BF485" s="7">
        <v>0</v>
      </c>
      <c r="BG485" s="7">
        <v>0</v>
      </c>
      <c r="BH485" s="7">
        <v>0</v>
      </c>
      <c r="BI485" s="7">
        <v>0</v>
      </c>
      <c r="BJ485" s="7">
        <v>0</v>
      </c>
      <c r="BK485" s="7">
        <v>400</v>
      </c>
      <c r="BL485" s="7">
        <v>0</v>
      </c>
      <c r="BM485" s="7">
        <v>0</v>
      </c>
      <c r="BN485" s="7">
        <v>0</v>
      </c>
      <c r="BO485" s="7">
        <v>0</v>
      </c>
    </row>
    <row r="486" spans="1:67" ht="96" x14ac:dyDescent="0.25">
      <c r="A486" s="5">
        <v>481</v>
      </c>
      <c r="B486" s="5">
        <v>481</v>
      </c>
      <c r="C486" s="19">
        <v>3190</v>
      </c>
      <c r="D486" s="20" t="s">
        <v>40</v>
      </c>
      <c r="E486" s="20" t="s">
        <v>464</v>
      </c>
      <c r="F486" s="20" t="s">
        <v>1185</v>
      </c>
      <c r="G486" s="20" t="s">
        <v>2053</v>
      </c>
      <c r="H486" s="6" t="s">
        <v>464</v>
      </c>
      <c r="I486" s="7">
        <f t="shared" si="35"/>
        <v>0</v>
      </c>
      <c r="J486" s="7">
        <f t="shared" si="36"/>
        <v>0</v>
      </c>
      <c r="K486" s="7">
        <f t="shared" si="37"/>
        <v>0</v>
      </c>
      <c r="L486" s="6">
        <v>72</v>
      </c>
      <c r="M486" s="20" t="s">
        <v>2667</v>
      </c>
      <c r="N486" s="6" t="s">
        <v>814</v>
      </c>
      <c r="O486" s="6" t="s">
        <v>1185</v>
      </c>
      <c r="P486" s="6" t="s">
        <v>1698</v>
      </c>
      <c r="Q486" s="6" t="s">
        <v>1265</v>
      </c>
      <c r="R486" s="6" t="s">
        <v>1653</v>
      </c>
      <c r="S486" s="6" t="s">
        <v>5557</v>
      </c>
      <c r="T486" s="6" t="s">
        <v>1919</v>
      </c>
      <c r="U486" s="6" t="s">
        <v>1946</v>
      </c>
      <c r="V486" s="6" t="s">
        <v>1977</v>
      </c>
      <c r="W486" s="6" t="s">
        <v>2193</v>
      </c>
      <c r="X486" s="7" t="s">
        <v>2053</v>
      </c>
      <c r="Y486" s="6"/>
      <c r="Z486" s="26">
        <v>180000</v>
      </c>
      <c r="AA486" s="20" t="s">
        <v>2597</v>
      </c>
      <c r="AB486" s="6" t="s">
        <v>2595</v>
      </c>
      <c r="AC486" s="6"/>
      <c r="AD486" s="6"/>
      <c r="AE486" s="26"/>
      <c r="AF486" s="20"/>
      <c r="AG486" s="27"/>
      <c r="AH486" s="20"/>
      <c r="AI486" s="26"/>
      <c r="AJ486" s="20"/>
      <c r="AK486" s="27"/>
      <c r="AL486" s="20"/>
      <c r="AM486" s="7"/>
      <c r="AN486" s="7"/>
      <c r="AO486" s="7"/>
      <c r="AP486" s="6"/>
      <c r="AQ486" s="6"/>
      <c r="AR486" s="6"/>
      <c r="AS486" s="7">
        <f t="shared" si="38"/>
        <v>0</v>
      </c>
      <c r="AT486" s="7">
        <f t="shared" si="39"/>
        <v>0</v>
      </c>
      <c r="AU486" s="7">
        <v>0</v>
      </c>
      <c r="AV486" s="7">
        <v>0</v>
      </c>
      <c r="AW486" s="7">
        <v>0</v>
      </c>
      <c r="AX486" s="7">
        <v>0</v>
      </c>
      <c r="AY486" s="7">
        <v>0</v>
      </c>
      <c r="AZ486" s="7">
        <v>0</v>
      </c>
      <c r="BA486" s="7">
        <v>0</v>
      </c>
      <c r="BB486" s="7">
        <v>0</v>
      </c>
      <c r="BC486" s="7">
        <v>0</v>
      </c>
      <c r="BD486" s="7">
        <v>0</v>
      </c>
      <c r="BE486" s="7">
        <v>0</v>
      </c>
      <c r="BF486" s="7">
        <v>0</v>
      </c>
      <c r="BG486" s="7">
        <v>0</v>
      </c>
      <c r="BH486" s="7">
        <v>0</v>
      </c>
      <c r="BI486" s="7">
        <v>0</v>
      </c>
      <c r="BJ486" s="7">
        <v>0</v>
      </c>
      <c r="BK486" s="7">
        <v>0</v>
      </c>
      <c r="BL486" s="7">
        <v>0</v>
      </c>
      <c r="BM486" s="7">
        <v>0</v>
      </c>
      <c r="BN486" s="7">
        <v>0</v>
      </c>
      <c r="BO486" s="7">
        <v>0</v>
      </c>
    </row>
    <row r="487" spans="1:67" ht="48" x14ac:dyDescent="0.25">
      <c r="A487" s="5">
        <v>482</v>
      </c>
      <c r="B487" s="5">
        <v>482</v>
      </c>
      <c r="C487" s="19"/>
      <c r="D487" s="20">
        <v>5</v>
      </c>
      <c r="E487" s="20" t="s">
        <v>5694</v>
      </c>
      <c r="F487" s="20" t="s">
        <v>6524</v>
      </c>
      <c r="G487" s="20" t="s">
        <v>2260</v>
      </c>
      <c r="H487" s="6"/>
      <c r="I487" s="7">
        <f t="shared" si="35"/>
        <v>335000</v>
      </c>
      <c r="J487" s="7">
        <f t="shared" si="36"/>
        <v>1800</v>
      </c>
      <c r="K487" s="7">
        <f t="shared" si="37"/>
        <v>603000000</v>
      </c>
      <c r="L487" s="6"/>
      <c r="M487" s="20"/>
      <c r="N487" s="6" t="s">
        <v>6534</v>
      </c>
      <c r="O487" s="6" t="s">
        <v>6524</v>
      </c>
      <c r="P487" s="6" t="s">
        <v>6535</v>
      </c>
      <c r="Q487" s="6" t="s">
        <v>1409</v>
      </c>
      <c r="R487" s="6" t="s">
        <v>6536</v>
      </c>
      <c r="S487" s="6" t="s">
        <v>6537</v>
      </c>
      <c r="T487" s="6" t="s">
        <v>6538</v>
      </c>
      <c r="U487" s="6" t="s">
        <v>1945</v>
      </c>
      <c r="V487" s="6" t="s">
        <v>6539</v>
      </c>
      <c r="W487" s="6" t="s">
        <v>6540</v>
      </c>
      <c r="X487" s="7" t="s">
        <v>2260</v>
      </c>
      <c r="Y487" s="6"/>
      <c r="Z487" s="26">
        <v>1850</v>
      </c>
      <c r="AA487" s="20">
        <v>44739</v>
      </c>
      <c r="AB487" s="6" t="s">
        <v>6541</v>
      </c>
      <c r="AC487" s="6" t="s">
        <v>6542</v>
      </c>
      <c r="AD487" s="6"/>
      <c r="AE487" s="26">
        <v>2000</v>
      </c>
      <c r="AF487" s="20" t="s">
        <v>6543</v>
      </c>
      <c r="AG487" s="27">
        <v>44781</v>
      </c>
      <c r="AH487" s="20" t="s">
        <v>6544</v>
      </c>
      <c r="AI487" s="26"/>
      <c r="AJ487" s="20"/>
      <c r="AK487" s="27"/>
      <c r="AL487" s="20"/>
      <c r="AM487" s="7">
        <v>1800</v>
      </c>
      <c r="AN487" s="7">
        <v>1800</v>
      </c>
      <c r="AO487" s="7">
        <v>1800</v>
      </c>
      <c r="AP487" s="6" t="s">
        <v>6545</v>
      </c>
      <c r="AQ487" s="6" t="s">
        <v>6546</v>
      </c>
      <c r="AR487" s="6" t="s">
        <v>6547</v>
      </c>
      <c r="AS487" s="7">
        <f t="shared" si="38"/>
        <v>2000</v>
      </c>
      <c r="AT487" s="7">
        <f t="shared" si="39"/>
        <v>1800</v>
      </c>
      <c r="AU487" s="7">
        <v>0</v>
      </c>
      <c r="AV487" s="7">
        <v>0</v>
      </c>
      <c r="AW487" s="7">
        <v>0</v>
      </c>
      <c r="AX487" s="7">
        <v>0</v>
      </c>
      <c r="AY487" s="7">
        <v>0</v>
      </c>
      <c r="AZ487" s="7">
        <v>0</v>
      </c>
      <c r="BA487" s="7">
        <v>0</v>
      </c>
      <c r="BB487" s="7">
        <v>0</v>
      </c>
      <c r="BC487" s="7">
        <v>0</v>
      </c>
      <c r="BD487" s="7">
        <v>0</v>
      </c>
      <c r="BE487" s="7">
        <v>0</v>
      </c>
      <c r="BF487" s="7">
        <v>0</v>
      </c>
      <c r="BG487" s="7">
        <v>5000</v>
      </c>
      <c r="BH487" s="7">
        <v>0</v>
      </c>
      <c r="BI487" s="7">
        <v>250000</v>
      </c>
      <c r="BJ487" s="7">
        <v>0</v>
      </c>
      <c r="BK487" s="7">
        <v>80000</v>
      </c>
      <c r="BL487" s="7">
        <v>0</v>
      </c>
      <c r="BM487" s="7">
        <v>0</v>
      </c>
      <c r="BN487" s="7">
        <v>0</v>
      </c>
      <c r="BO487" s="7">
        <v>0</v>
      </c>
    </row>
    <row r="488" spans="1:67" ht="72" x14ac:dyDescent="0.25">
      <c r="A488" s="5">
        <v>483</v>
      </c>
      <c r="B488" s="5">
        <v>483</v>
      </c>
      <c r="C488" s="19"/>
      <c r="D488" s="20">
        <v>4</v>
      </c>
      <c r="E488" s="20" t="s">
        <v>6525</v>
      </c>
      <c r="F488" s="20" t="s">
        <v>6526</v>
      </c>
      <c r="G488" s="20" t="s">
        <v>2263</v>
      </c>
      <c r="H488" s="6"/>
      <c r="I488" s="7">
        <f t="shared" si="35"/>
        <v>72000</v>
      </c>
      <c r="J488" s="7">
        <f t="shared" si="36"/>
        <v>1000</v>
      </c>
      <c r="K488" s="7">
        <f t="shared" si="37"/>
        <v>72000000</v>
      </c>
      <c r="L488" s="6"/>
      <c r="M488" s="20"/>
      <c r="N488" s="6" t="s">
        <v>6525</v>
      </c>
      <c r="O488" s="6" t="s">
        <v>6526</v>
      </c>
      <c r="P488" s="6" t="s">
        <v>6548</v>
      </c>
      <c r="Q488" s="6" t="s">
        <v>1265</v>
      </c>
      <c r="R488" s="6" t="s">
        <v>6548</v>
      </c>
      <c r="S488" s="6" t="s">
        <v>6549</v>
      </c>
      <c r="T488" s="6" t="s">
        <v>6550</v>
      </c>
      <c r="U488" s="6" t="s">
        <v>1947</v>
      </c>
      <c r="V488" s="6"/>
      <c r="W488" s="6" t="s">
        <v>6540</v>
      </c>
      <c r="X488" s="7" t="s">
        <v>2263</v>
      </c>
      <c r="Y488" s="6"/>
      <c r="Z488" s="26">
        <v>1150</v>
      </c>
      <c r="AA488" s="20">
        <v>44800</v>
      </c>
      <c r="AB488" s="6" t="s">
        <v>6551</v>
      </c>
      <c r="AC488" s="6"/>
      <c r="AD488" s="6"/>
      <c r="AE488" s="26"/>
      <c r="AF488" s="20"/>
      <c r="AG488" s="27"/>
      <c r="AH488" s="20"/>
      <c r="AI488" s="26"/>
      <c r="AJ488" s="20"/>
      <c r="AK488" s="27"/>
      <c r="AL488" s="20"/>
      <c r="AM488" s="7">
        <v>1035</v>
      </c>
      <c r="AN488" s="7">
        <v>1150</v>
      </c>
      <c r="AO488" s="7">
        <v>1000</v>
      </c>
      <c r="AP488" s="6" t="s">
        <v>6545</v>
      </c>
      <c r="AQ488" s="6" t="s">
        <v>6546</v>
      </c>
      <c r="AR488" s="6" t="s">
        <v>6547</v>
      </c>
      <c r="AS488" s="7">
        <f t="shared" si="38"/>
        <v>0</v>
      </c>
      <c r="AT488" s="7">
        <f t="shared" si="39"/>
        <v>1000</v>
      </c>
      <c r="AU488" s="7">
        <v>0</v>
      </c>
      <c r="AV488" s="7">
        <v>0</v>
      </c>
      <c r="AW488" s="7">
        <v>0</v>
      </c>
      <c r="AX488" s="7">
        <v>0</v>
      </c>
      <c r="AY488" s="7">
        <v>0</v>
      </c>
      <c r="AZ488" s="7">
        <v>0</v>
      </c>
      <c r="BA488" s="7">
        <v>0</v>
      </c>
      <c r="BB488" s="7">
        <v>0</v>
      </c>
      <c r="BC488" s="7">
        <v>0</v>
      </c>
      <c r="BD488" s="7">
        <v>0</v>
      </c>
      <c r="BE488" s="7">
        <v>0</v>
      </c>
      <c r="BF488" s="7">
        <v>0</v>
      </c>
      <c r="BG488" s="7">
        <v>2000</v>
      </c>
      <c r="BH488" s="7">
        <v>0</v>
      </c>
      <c r="BI488" s="7">
        <v>50000</v>
      </c>
      <c r="BJ488" s="7">
        <v>0</v>
      </c>
      <c r="BK488" s="7">
        <v>20000</v>
      </c>
      <c r="BL488" s="7">
        <v>0</v>
      </c>
      <c r="BM488" s="7">
        <v>0</v>
      </c>
      <c r="BN488" s="7">
        <v>0</v>
      </c>
      <c r="BO488" s="7">
        <v>0</v>
      </c>
    </row>
    <row r="489" spans="1:67" ht="72" x14ac:dyDescent="0.25">
      <c r="A489" s="5">
        <v>484</v>
      </c>
      <c r="B489" s="5">
        <v>484</v>
      </c>
      <c r="C489" s="19"/>
      <c r="D489" s="20">
        <v>4</v>
      </c>
      <c r="E489" s="20" t="s">
        <v>6527</v>
      </c>
      <c r="F489" s="20" t="s">
        <v>6526</v>
      </c>
      <c r="G489" s="20" t="s">
        <v>2263</v>
      </c>
      <c r="H489" s="6"/>
      <c r="I489" s="7">
        <f t="shared" si="35"/>
        <v>128000</v>
      </c>
      <c r="J489" s="7">
        <f t="shared" si="36"/>
        <v>1000</v>
      </c>
      <c r="K489" s="7">
        <f t="shared" si="37"/>
        <v>128000000</v>
      </c>
      <c r="L489" s="6"/>
      <c r="M489" s="20"/>
      <c r="N489" s="6" t="s">
        <v>6527</v>
      </c>
      <c r="O489" s="6" t="s">
        <v>6526</v>
      </c>
      <c r="P489" s="6" t="s">
        <v>6548</v>
      </c>
      <c r="Q489" s="6" t="s">
        <v>1265</v>
      </c>
      <c r="R489" s="6" t="s">
        <v>6548</v>
      </c>
      <c r="S489" s="6" t="s">
        <v>6549</v>
      </c>
      <c r="T489" s="6" t="s">
        <v>6550</v>
      </c>
      <c r="U489" s="6" t="s">
        <v>1947</v>
      </c>
      <c r="V489" s="6"/>
      <c r="W489" s="6" t="s">
        <v>6540</v>
      </c>
      <c r="X489" s="7" t="s">
        <v>2263</v>
      </c>
      <c r="Y489" s="6"/>
      <c r="Z489" s="26">
        <v>1150</v>
      </c>
      <c r="AA489" s="20">
        <v>44800</v>
      </c>
      <c r="AB489" s="6" t="s">
        <v>6552</v>
      </c>
      <c r="AC489" s="6"/>
      <c r="AD489" s="6"/>
      <c r="AE489" s="26"/>
      <c r="AF489" s="20"/>
      <c r="AG489" s="27"/>
      <c r="AH489" s="20"/>
      <c r="AI489" s="26"/>
      <c r="AJ489" s="20"/>
      <c r="AK489" s="27"/>
      <c r="AL489" s="20"/>
      <c r="AM489" s="7">
        <v>1035</v>
      </c>
      <c r="AN489" s="7">
        <v>1150</v>
      </c>
      <c r="AO489" s="7">
        <v>1000</v>
      </c>
      <c r="AP489" s="6" t="s">
        <v>6545</v>
      </c>
      <c r="AQ489" s="6" t="s">
        <v>6546</v>
      </c>
      <c r="AR489" s="6" t="s">
        <v>6547</v>
      </c>
      <c r="AS489" s="7">
        <f t="shared" si="38"/>
        <v>0</v>
      </c>
      <c r="AT489" s="7">
        <f t="shared" si="39"/>
        <v>1000</v>
      </c>
      <c r="AU489" s="7">
        <v>0</v>
      </c>
      <c r="AV489" s="7">
        <v>0</v>
      </c>
      <c r="AW489" s="7">
        <v>0</v>
      </c>
      <c r="AX489" s="7">
        <v>0</v>
      </c>
      <c r="AY489" s="7">
        <v>0</v>
      </c>
      <c r="AZ489" s="7">
        <v>0</v>
      </c>
      <c r="BA489" s="7">
        <v>0</v>
      </c>
      <c r="BB489" s="7">
        <v>0</v>
      </c>
      <c r="BC489" s="7">
        <v>0</v>
      </c>
      <c r="BD489" s="7">
        <v>0</v>
      </c>
      <c r="BE489" s="7">
        <v>0</v>
      </c>
      <c r="BF489" s="7">
        <v>3000</v>
      </c>
      <c r="BG489" s="7">
        <v>0</v>
      </c>
      <c r="BH489" s="7">
        <v>0</v>
      </c>
      <c r="BI489" s="7">
        <v>20000</v>
      </c>
      <c r="BJ489" s="7">
        <v>0</v>
      </c>
      <c r="BK489" s="7">
        <v>100000</v>
      </c>
      <c r="BL489" s="7">
        <v>0</v>
      </c>
      <c r="BM489" s="7">
        <v>0</v>
      </c>
      <c r="BN489" s="7">
        <v>5000</v>
      </c>
      <c r="BO489" s="7">
        <v>0</v>
      </c>
    </row>
    <row r="490" spans="1:67" ht="72" x14ac:dyDescent="0.25">
      <c r="A490" s="5">
        <v>485</v>
      </c>
      <c r="B490" s="5">
        <v>485</v>
      </c>
      <c r="C490" s="19"/>
      <c r="D490" s="20">
        <v>4</v>
      </c>
      <c r="E490" s="20" t="s">
        <v>6528</v>
      </c>
      <c r="F490" s="20" t="s">
        <v>6526</v>
      </c>
      <c r="G490" s="20" t="s">
        <v>2263</v>
      </c>
      <c r="H490" s="6"/>
      <c r="I490" s="7">
        <f t="shared" si="35"/>
        <v>230000</v>
      </c>
      <c r="J490" s="7">
        <f t="shared" si="36"/>
        <v>1000</v>
      </c>
      <c r="K490" s="7">
        <f t="shared" si="37"/>
        <v>230000000</v>
      </c>
      <c r="L490" s="6"/>
      <c r="M490" s="20"/>
      <c r="N490" s="6" t="s">
        <v>6528</v>
      </c>
      <c r="O490" s="6" t="s">
        <v>6526</v>
      </c>
      <c r="P490" s="6" t="s">
        <v>6548</v>
      </c>
      <c r="Q490" s="6" t="s">
        <v>1265</v>
      </c>
      <c r="R490" s="6" t="s">
        <v>6548</v>
      </c>
      <c r="S490" s="6" t="s">
        <v>6549</v>
      </c>
      <c r="T490" s="6" t="s">
        <v>6550</v>
      </c>
      <c r="U490" s="6" t="s">
        <v>1947</v>
      </c>
      <c r="V490" s="6"/>
      <c r="W490" s="6" t="s">
        <v>6540</v>
      </c>
      <c r="X490" s="7" t="s">
        <v>2263</v>
      </c>
      <c r="Y490" s="6"/>
      <c r="Z490" s="26">
        <v>1180</v>
      </c>
      <c r="AA490" s="20">
        <v>44800</v>
      </c>
      <c r="AB490" s="6" t="s">
        <v>6553</v>
      </c>
      <c r="AC490" s="6"/>
      <c r="AD490" s="6"/>
      <c r="AE490" s="26"/>
      <c r="AF490" s="20"/>
      <c r="AG490" s="27"/>
      <c r="AH490" s="20"/>
      <c r="AI490" s="26"/>
      <c r="AJ490" s="20"/>
      <c r="AK490" s="27"/>
      <c r="AL490" s="20"/>
      <c r="AM490" s="7">
        <v>1062</v>
      </c>
      <c r="AN490" s="7">
        <v>1180</v>
      </c>
      <c r="AO490" s="7">
        <v>1000</v>
      </c>
      <c r="AP490" s="6" t="s">
        <v>6545</v>
      </c>
      <c r="AQ490" s="6" t="s">
        <v>6546</v>
      </c>
      <c r="AR490" s="6" t="s">
        <v>6547</v>
      </c>
      <c r="AS490" s="7">
        <f t="shared" si="38"/>
        <v>0</v>
      </c>
      <c r="AT490" s="7">
        <f t="shared" si="39"/>
        <v>1000</v>
      </c>
      <c r="AU490" s="7">
        <v>0</v>
      </c>
      <c r="AV490" s="7">
        <v>0</v>
      </c>
      <c r="AW490" s="7">
        <v>0</v>
      </c>
      <c r="AX490" s="7">
        <v>0</v>
      </c>
      <c r="AY490" s="7">
        <v>0</v>
      </c>
      <c r="AZ490" s="7">
        <v>0</v>
      </c>
      <c r="BA490" s="7">
        <v>0</v>
      </c>
      <c r="BB490" s="7">
        <v>0</v>
      </c>
      <c r="BC490" s="7">
        <v>0</v>
      </c>
      <c r="BD490" s="7">
        <v>0</v>
      </c>
      <c r="BE490" s="7">
        <v>0</v>
      </c>
      <c r="BF490" s="7">
        <v>50000</v>
      </c>
      <c r="BG490" s="7">
        <v>20000</v>
      </c>
      <c r="BH490" s="7">
        <v>10000</v>
      </c>
      <c r="BI490" s="7">
        <v>50000</v>
      </c>
      <c r="BJ490" s="7">
        <v>0</v>
      </c>
      <c r="BK490" s="7">
        <v>100000</v>
      </c>
      <c r="BL490" s="7">
        <v>0</v>
      </c>
      <c r="BM490" s="7">
        <v>0</v>
      </c>
      <c r="BN490" s="7">
        <v>0</v>
      </c>
      <c r="BO490" s="7">
        <v>0</v>
      </c>
    </row>
    <row r="491" spans="1:67" ht="72" x14ac:dyDescent="0.25">
      <c r="A491" s="5">
        <v>486</v>
      </c>
      <c r="B491" s="5">
        <v>486</v>
      </c>
      <c r="C491" s="19"/>
      <c r="D491" s="20">
        <v>4</v>
      </c>
      <c r="E491" s="20" t="s">
        <v>6529</v>
      </c>
      <c r="F491" s="20" t="s">
        <v>6526</v>
      </c>
      <c r="G491" s="20" t="s">
        <v>2263</v>
      </c>
      <c r="H491" s="6"/>
      <c r="I491" s="7">
        <f t="shared" si="35"/>
        <v>111800</v>
      </c>
      <c r="J491" s="7">
        <f t="shared" si="36"/>
        <v>1600</v>
      </c>
      <c r="K491" s="7">
        <f t="shared" si="37"/>
        <v>178880000</v>
      </c>
      <c r="L491" s="6"/>
      <c r="M491" s="20"/>
      <c r="N491" s="6" t="s">
        <v>6529</v>
      </c>
      <c r="O491" s="6" t="s">
        <v>6526</v>
      </c>
      <c r="P491" s="6" t="s">
        <v>6548</v>
      </c>
      <c r="Q491" s="6" t="s">
        <v>1265</v>
      </c>
      <c r="R491" s="6" t="s">
        <v>6548</v>
      </c>
      <c r="S491" s="6" t="s">
        <v>6549</v>
      </c>
      <c r="T491" s="6" t="s">
        <v>6550</v>
      </c>
      <c r="U491" s="6" t="s">
        <v>1947</v>
      </c>
      <c r="V491" s="6"/>
      <c r="W491" s="6" t="s">
        <v>6540</v>
      </c>
      <c r="X491" s="7" t="s">
        <v>2263</v>
      </c>
      <c r="Y491" s="6"/>
      <c r="Z491" s="26">
        <v>1785</v>
      </c>
      <c r="AA491" s="20">
        <v>44800</v>
      </c>
      <c r="AB491" s="6" t="s">
        <v>6554</v>
      </c>
      <c r="AC491" s="6"/>
      <c r="AD491" s="6"/>
      <c r="AE491" s="26"/>
      <c r="AF491" s="20"/>
      <c r="AG491" s="27"/>
      <c r="AH491" s="20"/>
      <c r="AI491" s="26"/>
      <c r="AJ491" s="20"/>
      <c r="AK491" s="27"/>
      <c r="AL491" s="20"/>
      <c r="AM491" s="7">
        <v>1607</v>
      </c>
      <c r="AN491" s="7">
        <v>1785</v>
      </c>
      <c r="AO491" s="7">
        <v>1600</v>
      </c>
      <c r="AP491" s="6" t="s">
        <v>6545</v>
      </c>
      <c r="AQ491" s="6" t="s">
        <v>6546</v>
      </c>
      <c r="AR491" s="6" t="s">
        <v>6547</v>
      </c>
      <c r="AS491" s="7">
        <f t="shared" si="38"/>
        <v>0</v>
      </c>
      <c r="AT491" s="7">
        <f t="shared" si="39"/>
        <v>1600</v>
      </c>
      <c r="AU491" s="7">
        <v>0</v>
      </c>
      <c r="AV491" s="7">
        <v>0</v>
      </c>
      <c r="AW491" s="7">
        <v>0</v>
      </c>
      <c r="AX491" s="7">
        <v>0</v>
      </c>
      <c r="AY491" s="7">
        <v>0</v>
      </c>
      <c r="AZ491" s="7">
        <v>0</v>
      </c>
      <c r="BA491" s="7">
        <v>0</v>
      </c>
      <c r="BB491" s="7">
        <v>0</v>
      </c>
      <c r="BC491" s="7">
        <v>0</v>
      </c>
      <c r="BD491" s="7">
        <v>0</v>
      </c>
      <c r="BE491" s="7">
        <v>0</v>
      </c>
      <c r="BF491" s="7">
        <v>20000</v>
      </c>
      <c r="BG491" s="7">
        <v>0</v>
      </c>
      <c r="BH491" s="7">
        <v>1500</v>
      </c>
      <c r="BI491" s="7">
        <v>30000</v>
      </c>
      <c r="BJ491" s="7">
        <v>0</v>
      </c>
      <c r="BK491" s="7">
        <v>60000</v>
      </c>
      <c r="BL491" s="7">
        <v>0</v>
      </c>
      <c r="BM491" s="7">
        <v>0</v>
      </c>
      <c r="BN491" s="7">
        <v>300</v>
      </c>
      <c r="BO491" s="7">
        <v>0</v>
      </c>
    </row>
    <row r="492" spans="1:67" ht="72" x14ac:dyDescent="0.25">
      <c r="A492" s="5">
        <v>487</v>
      </c>
      <c r="B492" s="5">
        <v>487</v>
      </c>
      <c r="C492" s="19"/>
      <c r="D492" s="20">
        <v>4</v>
      </c>
      <c r="E492" s="20" t="s">
        <v>6530</v>
      </c>
      <c r="F492" s="20" t="s">
        <v>6526</v>
      </c>
      <c r="G492" s="20" t="s">
        <v>2263</v>
      </c>
      <c r="H492" s="6"/>
      <c r="I492" s="7">
        <f t="shared" si="35"/>
        <v>38000</v>
      </c>
      <c r="J492" s="7">
        <f t="shared" si="36"/>
        <v>3100</v>
      </c>
      <c r="K492" s="7">
        <f t="shared" si="37"/>
        <v>117800000</v>
      </c>
      <c r="L492" s="6"/>
      <c r="M492" s="20"/>
      <c r="N492" s="6" t="s">
        <v>6530</v>
      </c>
      <c r="O492" s="6" t="s">
        <v>6526</v>
      </c>
      <c r="P492" s="6" t="s">
        <v>6548</v>
      </c>
      <c r="Q492" s="6" t="s">
        <v>1265</v>
      </c>
      <c r="R492" s="6" t="s">
        <v>6548</v>
      </c>
      <c r="S492" s="6" t="s">
        <v>6549</v>
      </c>
      <c r="T492" s="6" t="s">
        <v>6550</v>
      </c>
      <c r="U492" s="6" t="s">
        <v>1947</v>
      </c>
      <c r="V492" s="6"/>
      <c r="W492" s="6" t="s">
        <v>6540</v>
      </c>
      <c r="X492" s="7" t="s">
        <v>2263</v>
      </c>
      <c r="Y492" s="6"/>
      <c r="Z492" s="26">
        <v>3475</v>
      </c>
      <c r="AA492" s="20">
        <v>44800</v>
      </c>
      <c r="AB492" s="6" t="s">
        <v>6555</v>
      </c>
      <c r="AC492" s="6"/>
      <c r="AD492" s="6"/>
      <c r="AE492" s="26"/>
      <c r="AF492" s="20"/>
      <c r="AG492" s="27"/>
      <c r="AH492" s="20"/>
      <c r="AI492" s="26"/>
      <c r="AJ492" s="20"/>
      <c r="AK492" s="27"/>
      <c r="AL492" s="20"/>
      <c r="AM492" s="7">
        <v>3127</v>
      </c>
      <c r="AN492" s="7">
        <v>3475</v>
      </c>
      <c r="AO492" s="7">
        <v>3100</v>
      </c>
      <c r="AP492" s="6" t="s">
        <v>6545</v>
      </c>
      <c r="AQ492" s="6" t="s">
        <v>6546</v>
      </c>
      <c r="AR492" s="6" t="s">
        <v>6547</v>
      </c>
      <c r="AS492" s="7">
        <f t="shared" si="38"/>
        <v>0</v>
      </c>
      <c r="AT492" s="7">
        <f t="shared" si="39"/>
        <v>3100</v>
      </c>
      <c r="AU492" s="7">
        <v>0</v>
      </c>
      <c r="AV492" s="7">
        <v>0</v>
      </c>
      <c r="AW492" s="7">
        <v>0</v>
      </c>
      <c r="AX492" s="7">
        <v>0</v>
      </c>
      <c r="AY492" s="7">
        <v>0</v>
      </c>
      <c r="AZ492" s="7">
        <v>0</v>
      </c>
      <c r="BA492" s="7">
        <v>0</v>
      </c>
      <c r="BB492" s="7">
        <v>0</v>
      </c>
      <c r="BC492" s="7">
        <v>0</v>
      </c>
      <c r="BD492" s="7">
        <v>0</v>
      </c>
      <c r="BE492" s="7">
        <v>0</v>
      </c>
      <c r="BF492" s="7">
        <v>3000</v>
      </c>
      <c r="BG492" s="7">
        <v>0</v>
      </c>
      <c r="BH492" s="7">
        <v>0</v>
      </c>
      <c r="BI492" s="7">
        <v>5000</v>
      </c>
      <c r="BJ492" s="7">
        <v>0</v>
      </c>
      <c r="BK492" s="7">
        <v>30000</v>
      </c>
      <c r="BL492" s="7">
        <v>0</v>
      </c>
      <c r="BM492" s="7">
        <v>0</v>
      </c>
      <c r="BN492" s="7">
        <v>0</v>
      </c>
      <c r="BO492" s="7">
        <v>0</v>
      </c>
    </row>
    <row r="493" spans="1:67" ht="72" x14ac:dyDescent="0.25">
      <c r="A493" s="5">
        <v>488</v>
      </c>
      <c r="B493" s="5">
        <v>488</v>
      </c>
      <c r="C493" s="19"/>
      <c r="D493" s="20">
        <v>4</v>
      </c>
      <c r="E493" s="20" t="s">
        <v>6531</v>
      </c>
      <c r="F493" s="20" t="s">
        <v>6526</v>
      </c>
      <c r="G493" s="20" t="s">
        <v>2263</v>
      </c>
      <c r="H493" s="6"/>
      <c r="I493" s="7">
        <f t="shared" si="35"/>
        <v>3300</v>
      </c>
      <c r="J493" s="7">
        <f t="shared" si="36"/>
        <v>7100</v>
      </c>
      <c r="K493" s="7">
        <f t="shared" si="37"/>
        <v>23430000</v>
      </c>
      <c r="L493" s="6"/>
      <c r="M493" s="20"/>
      <c r="N493" s="6" t="s">
        <v>6531</v>
      </c>
      <c r="O493" s="6" t="s">
        <v>6526</v>
      </c>
      <c r="P493" s="6" t="s">
        <v>6548</v>
      </c>
      <c r="Q493" s="6" t="s">
        <v>1265</v>
      </c>
      <c r="R493" s="6" t="s">
        <v>6548</v>
      </c>
      <c r="S493" s="6" t="s">
        <v>6549</v>
      </c>
      <c r="T493" s="6" t="s">
        <v>6550</v>
      </c>
      <c r="U493" s="6" t="s">
        <v>1947</v>
      </c>
      <c r="V493" s="6"/>
      <c r="W493" s="6" t="s">
        <v>6540</v>
      </c>
      <c r="X493" s="7" t="s">
        <v>2263</v>
      </c>
      <c r="Y493" s="6"/>
      <c r="Z493" s="26">
        <v>7895</v>
      </c>
      <c r="AA493" s="20">
        <v>44800</v>
      </c>
      <c r="AB493" s="6" t="s">
        <v>6556</v>
      </c>
      <c r="AC493" s="6"/>
      <c r="AD493" s="6"/>
      <c r="AE493" s="26"/>
      <c r="AF493" s="20"/>
      <c r="AG493" s="27"/>
      <c r="AH493" s="20"/>
      <c r="AI493" s="26"/>
      <c r="AJ493" s="20"/>
      <c r="AK493" s="27"/>
      <c r="AL493" s="20"/>
      <c r="AM493" s="7">
        <v>7105</v>
      </c>
      <c r="AN493" s="7">
        <v>7895</v>
      </c>
      <c r="AO493" s="7">
        <v>7100</v>
      </c>
      <c r="AP493" s="6" t="s">
        <v>6545</v>
      </c>
      <c r="AQ493" s="6" t="s">
        <v>6546</v>
      </c>
      <c r="AR493" s="6" t="s">
        <v>6547</v>
      </c>
      <c r="AS493" s="7">
        <f t="shared" si="38"/>
        <v>0</v>
      </c>
      <c r="AT493" s="7">
        <f t="shared" si="39"/>
        <v>7100</v>
      </c>
      <c r="AU493" s="7">
        <v>0</v>
      </c>
      <c r="AV493" s="7">
        <v>0</v>
      </c>
      <c r="AW493" s="7">
        <v>0</v>
      </c>
      <c r="AX493" s="7">
        <v>0</v>
      </c>
      <c r="AY493" s="7">
        <v>0</v>
      </c>
      <c r="AZ493" s="7">
        <v>0</v>
      </c>
      <c r="BA493" s="7">
        <v>0</v>
      </c>
      <c r="BB493" s="7">
        <v>0</v>
      </c>
      <c r="BC493" s="7">
        <v>0</v>
      </c>
      <c r="BD493" s="7">
        <v>0</v>
      </c>
      <c r="BE493" s="7">
        <v>0</v>
      </c>
      <c r="BF493" s="7">
        <v>300</v>
      </c>
      <c r="BG493" s="7">
        <v>0</v>
      </c>
      <c r="BH493" s="7">
        <v>0</v>
      </c>
      <c r="BI493" s="7">
        <v>1000</v>
      </c>
      <c r="BJ493" s="7">
        <v>0</v>
      </c>
      <c r="BK493" s="7">
        <v>2000</v>
      </c>
      <c r="BL493" s="7">
        <v>0</v>
      </c>
      <c r="BM493" s="7">
        <v>0</v>
      </c>
      <c r="BN493" s="7">
        <v>0</v>
      </c>
      <c r="BO493" s="7">
        <v>0</v>
      </c>
    </row>
    <row r="494" spans="1:67" ht="132" x14ac:dyDescent="0.25">
      <c r="A494" s="5">
        <v>489</v>
      </c>
      <c r="B494" s="5">
        <v>489</v>
      </c>
      <c r="C494" s="19"/>
      <c r="D494" s="20" t="s">
        <v>40</v>
      </c>
      <c r="E494" s="20" t="s">
        <v>6532</v>
      </c>
      <c r="F494" s="20" t="s">
        <v>6533</v>
      </c>
      <c r="G494" s="20" t="s">
        <v>2248</v>
      </c>
      <c r="H494" s="6"/>
      <c r="I494" s="7">
        <f t="shared" si="35"/>
        <v>1405</v>
      </c>
      <c r="J494" s="7">
        <f t="shared" si="36"/>
        <v>175000</v>
      </c>
      <c r="K494" s="7">
        <f t="shared" si="37"/>
        <v>245875000</v>
      </c>
      <c r="L494" s="6"/>
      <c r="M494" s="20"/>
      <c r="N494" s="6" t="s">
        <v>6532</v>
      </c>
      <c r="O494" s="6" t="s">
        <v>6533</v>
      </c>
      <c r="P494" s="6" t="s">
        <v>6557</v>
      </c>
      <c r="Q494" s="6" t="s">
        <v>1265</v>
      </c>
      <c r="R494" s="6" t="s">
        <v>6557</v>
      </c>
      <c r="S494" s="6" t="s">
        <v>6558</v>
      </c>
      <c r="T494" s="6" t="s">
        <v>6559</v>
      </c>
      <c r="U494" s="6" t="s">
        <v>1947</v>
      </c>
      <c r="V494" s="6" t="s">
        <v>1970</v>
      </c>
      <c r="W494" s="6" t="s">
        <v>6540</v>
      </c>
      <c r="X494" s="7" t="s">
        <v>2248</v>
      </c>
      <c r="Y494" s="6"/>
      <c r="Z494" s="26">
        <v>300000</v>
      </c>
      <c r="AA494" s="20">
        <v>44684</v>
      </c>
      <c r="AB494" s="6" t="s">
        <v>6560</v>
      </c>
      <c r="AC494" s="6"/>
      <c r="AD494" s="6"/>
      <c r="AE494" s="26">
        <v>252630</v>
      </c>
      <c r="AF494" s="20" t="s">
        <v>6561</v>
      </c>
      <c r="AG494" s="27">
        <v>44817</v>
      </c>
      <c r="AH494" s="20" t="s">
        <v>6562</v>
      </c>
      <c r="AI494" s="26"/>
      <c r="AJ494" s="20"/>
      <c r="AK494" s="27"/>
      <c r="AL494" s="20"/>
      <c r="AM494" s="7">
        <v>175000</v>
      </c>
      <c r="AN494" s="7">
        <v>178000</v>
      </c>
      <c r="AO494" s="7">
        <v>175000</v>
      </c>
      <c r="AP494" s="6" t="s">
        <v>6545</v>
      </c>
      <c r="AQ494" s="6" t="s">
        <v>6546</v>
      </c>
      <c r="AR494" s="6" t="s">
        <v>6547</v>
      </c>
      <c r="AS494" s="7">
        <f t="shared" si="38"/>
        <v>252630</v>
      </c>
      <c r="AT494" s="7">
        <f t="shared" si="39"/>
        <v>175000</v>
      </c>
      <c r="AU494" s="7">
        <v>0</v>
      </c>
      <c r="AV494" s="7">
        <v>0</v>
      </c>
      <c r="AW494" s="7">
        <v>0</v>
      </c>
      <c r="AX494" s="7">
        <v>200</v>
      </c>
      <c r="AY494" s="7">
        <v>0</v>
      </c>
      <c r="AZ494" s="7">
        <v>0</v>
      </c>
      <c r="BA494" s="7">
        <v>0</v>
      </c>
      <c r="BB494" s="7">
        <v>0</v>
      </c>
      <c r="BC494" s="7">
        <v>0</v>
      </c>
      <c r="BD494" s="7">
        <v>0</v>
      </c>
      <c r="BE494" s="7">
        <v>0</v>
      </c>
      <c r="BF494" s="7">
        <v>0</v>
      </c>
      <c r="BG494" s="7">
        <v>5</v>
      </c>
      <c r="BH494" s="7">
        <v>0</v>
      </c>
      <c r="BI494" s="7">
        <v>0</v>
      </c>
      <c r="BJ494" s="7">
        <v>0</v>
      </c>
      <c r="BK494" s="7">
        <v>1200</v>
      </c>
      <c r="BL494" s="7">
        <v>0</v>
      </c>
      <c r="BM494" s="7">
        <v>0</v>
      </c>
      <c r="BN494" s="7">
        <v>0</v>
      </c>
      <c r="BO494" s="7">
        <v>0</v>
      </c>
    </row>
    <row r="495" spans="1:67" x14ac:dyDescent="0.25">
      <c r="A495" s="12" t="s">
        <v>6668</v>
      </c>
      <c r="B495" s="12"/>
      <c r="C495" s="19"/>
      <c r="D495" s="20"/>
      <c r="E495" s="20"/>
      <c r="F495" s="20"/>
      <c r="G495" s="20"/>
      <c r="H495" s="6"/>
      <c r="I495" s="7"/>
      <c r="J495" s="7"/>
      <c r="K495" s="23">
        <f>SUM(K6:K494)</f>
        <v>121716674698</v>
      </c>
      <c r="L495" s="6"/>
      <c r="M495" s="20"/>
      <c r="N495" s="6"/>
      <c r="O495" s="6"/>
      <c r="P495" s="6"/>
      <c r="Q495" s="6"/>
      <c r="R495" s="6"/>
      <c r="S495" s="6"/>
      <c r="T495" s="6"/>
      <c r="U495" s="6"/>
      <c r="V495" s="6"/>
      <c r="W495" s="6"/>
      <c r="X495" s="7"/>
      <c r="Y495" s="6"/>
      <c r="Z495" s="20"/>
      <c r="AA495" s="20"/>
      <c r="AB495" s="6"/>
      <c r="AC495" s="6"/>
      <c r="AD495" s="6"/>
      <c r="AE495" s="20"/>
      <c r="AF495" s="20"/>
      <c r="AG495" s="20"/>
      <c r="AH495" s="20"/>
      <c r="AI495" s="20"/>
      <c r="AJ495" s="20"/>
      <c r="AK495" s="20"/>
      <c r="AL495" s="20"/>
      <c r="AM495" s="6"/>
      <c r="AN495" s="6"/>
      <c r="AO495" s="6"/>
      <c r="AP495" s="6"/>
      <c r="AQ495" s="6"/>
      <c r="AR495" s="6"/>
      <c r="AS495" s="7"/>
      <c r="AT495" s="7"/>
      <c r="AU495" s="23">
        <f>SUMPRODUCT(AU6:AU494,$J$6:$J$494)</f>
        <v>43769671638</v>
      </c>
      <c r="AV495" s="23">
        <f t="shared" ref="AV495:BO495" si="40">SUMPRODUCT(AV6:AV494,$J$6:$J$494)</f>
        <v>38726077290</v>
      </c>
      <c r="AW495" s="23">
        <f t="shared" si="40"/>
        <v>880972340</v>
      </c>
      <c r="AX495" s="23">
        <f t="shared" si="40"/>
        <v>5846083504</v>
      </c>
      <c r="AY495" s="23">
        <f t="shared" si="40"/>
        <v>42770512</v>
      </c>
      <c r="AZ495" s="23">
        <f t="shared" si="40"/>
        <v>89755572</v>
      </c>
      <c r="BA495" s="23">
        <f t="shared" si="40"/>
        <v>2604914750</v>
      </c>
      <c r="BB495" s="23">
        <f t="shared" si="40"/>
        <v>15394864000</v>
      </c>
      <c r="BC495" s="23">
        <f t="shared" si="40"/>
        <v>4995890752</v>
      </c>
      <c r="BD495" s="23">
        <f t="shared" si="40"/>
        <v>118653360</v>
      </c>
      <c r="BE495" s="23">
        <f t="shared" si="40"/>
        <v>495343000</v>
      </c>
      <c r="BF495" s="23">
        <f t="shared" si="40"/>
        <v>647200000</v>
      </c>
      <c r="BG495" s="23">
        <f t="shared" si="40"/>
        <v>703523630</v>
      </c>
      <c r="BH495" s="23">
        <f t="shared" si="40"/>
        <v>55445000</v>
      </c>
      <c r="BI495" s="23">
        <f t="shared" si="40"/>
        <v>2558206000</v>
      </c>
      <c r="BJ495" s="23">
        <f t="shared" si="40"/>
        <v>256692972</v>
      </c>
      <c r="BK495" s="23">
        <f t="shared" si="40"/>
        <v>4393563278</v>
      </c>
      <c r="BL495" s="23">
        <f t="shared" si="40"/>
        <v>33360000</v>
      </c>
      <c r="BM495" s="23">
        <f t="shared" si="40"/>
        <v>4600000</v>
      </c>
      <c r="BN495" s="23">
        <f t="shared" si="40"/>
        <v>29476600</v>
      </c>
      <c r="BO495" s="23">
        <f t="shared" si="40"/>
        <v>69610500</v>
      </c>
    </row>
  </sheetData>
  <autoFilter ref="A5:BO495" xr:uid="{00000000-0001-0000-0000-000000000000}"/>
  <sortState xmlns:xlrd2="http://schemas.microsoft.com/office/spreadsheetml/2017/richdata2" ref="A6:BO494">
    <sortCondition ref="A6:A494"/>
  </sortState>
  <mergeCells count="3">
    <mergeCell ref="A1:X1"/>
    <mergeCell ref="A2:X2"/>
    <mergeCell ref="A3:X3"/>
  </mergeCells>
  <pageMargins left="0.39370078740157483" right="0.39370078740157483" top="0.59055118110236227" bottom="0.39370078740157483" header="0.31496062992125984" footer="0.11811023622047245"/>
  <pageSetup paperSize="9" orientation="landscape" r:id="rId1"/>
  <headerFooter>
    <oddFooter>&amp;C&amp;"time,Regular"&amp;9&amp;P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E654-3413-47B1-B4F9-0B20F403EE84}">
  <dimension ref="A1:BP482"/>
  <sheetViews>
    <sheetView tabSelected="1" zoomScaleNormal="100" workbookViewId="0">
      <pane xSplit="1" ySplit="5" topLeftCell="B394" activePane="bottomRight" state="frozen"/>
      <selection pane="topRight" activeCell="B1" sqref="B1"/>
      <selection pane="bottomLeft" activeCell="A6" sqref="A6"/>
      <selection pane="bottomRight" activeCell="H13" sqref="H13"/>
    </sheetView>
  </sheetViews>
  <sheetFormatPr defaultColWidth="9.140625" defaultRowHeight="15" x14ac:dyDescent="0.25"/>
  <cols>
    <col min="1" max="1" width="5.28515625" style="8" customWidth="1"/>
    <col min="2" max="2" width="11.140625" style="8" customWidth="1"/>
    <col min="3" max="3" width="10.28515625" style="22" customWidth="1"/>
    <col min="4" max="4" width="9.5703125" style="22" customWidth="1"/>
    <col min="5" max="5" width="24.28515625" style="22" customWidth="1"/>
    <col min="6" max="6" width="41.85546875" style="22" customWidth="1"/>
    <col min="7" max="7" width="12.28515625" style="22" customWidth="1"/>
    <col min="8" max="8" width="14.140625" style="8" customWidth="1"/>
    <col min="9" max="9" width="18.7109375" style="8" customWidth="1"/>
    <col min="10" max="10" width="18.42578125" style="8" customWidth="1"/>
    <col min="11" max="11" width="21.5703125" style="8" customWidth="1"/>
    <col min="12" max="12" width="10.140625" style="8" customWidth="1"/>
    <col min="13" max="13" width="25.5703125" style="22" customWidth="1"/>
    <col min="14" max="14" width="22" style="8" customWidth="1"/>
    <col min="15" max="15" width="44.28515625" style="8" customWidth="1"/>
    <col min="16" max="16" width="15.140625" style="1" customWidth="1"/>
    <col min="17" max="17" width="16.85546875" style="1" customWidth="1"/>
    <col min="18" max="18" width="14.42578125" style="1" customWidth="1"/>
    <col min="19" max="19" width="45.5703125" style="1" customWidth="1"/>
    <col min="20" max="21" width="14.85546875" style="1" customWidth="1"/>
    <col min="22" max="22" width="16.42578125" style="1" customWidth="1"/>
    <col min="23" max="23" width="22.42578125" style="9" customWidth="1"/>
    <col min="24" max="24" width="11" style="1" customWidth="1"/>
    <col min="25" max="25" width="16.42578125" style="1" customWidth="1"/>
    <col min="26" max="26" width="19.140625" style="1" customWidth="1"/>
    <col min="27" max="27" width="8.85546875" style="1" customWidth="1"/>
    <col min="28" max="28" width="35.5703125" style="1" customWidth="1"/>
    <col min="29" max="29" width="20.140625" style="1" customWidth="1"/>
    <col min="30" max="31" width="15.85546875" style="25" customWidth="1"/>
    <col min="32" max="39" width="20.7109375" style="25" customWidth="1"/>
    <col min="40" max="68" width="15.7109375" style="1" customWidth="1"/>
    <col min="69" max="16384" width="9.140625" style="1"/>
  </cols>
  <sheetData>
    <row r="1" spans="1:68" s="10" customFormat="1" ht="12.75" x14ac:dyDescent="0.2">
      <c r="A1" s="29" t="s">
        <v>0</v>
      </c>
      <c r="B1" s="29"/>
      <c r="C1" s="29"/>
      <c r="D1" s="29"/>
      <c r="E1" s="29"/>
      <c r="F1" s="29"/>
      <c r="G1" s="29"/>
      <c r="H1" s="29"/>
      <c r="I1" s="29"/>
      <c r="J1" s="29"/>
      <c r="K1" s="29"/>
      <c r="L1" s="29"/>
      <c r="M1" s="29"/>
      <c r="N1" s="29"/>
      <c r="O1" s="29"/>
      <c r="P1" s="29"/>
      <c r="Q1" s="29"/>
      <c r="R1" s="29"/>
      <c r="S1" s="29"/>
      <c r="T1" s="29"/>
      <c r="U1" s="29"/>
      <c r="V1" s="29"/>
      <c r="W1" s="29"/>
      <c r="X1" s="29"/>
      <c r="Y1" s="29"/>
      <c r="Z1" s="29"/>
      <c r="AD1" s="24"/>
      <c r="AE1" s="24"/>
      <c r="AF1" s="24"/>
      <c r="AG1" s="24"/>
      <c r="AH1" s="24"/>
      <c r="AI1" s="24"/>
      <c r="AJ1" s="24"/>
      <c r="AK1" s="24"/>
      <c r="AL1" s="24"/>
      <c r="AM1" s="24"/>
    </row>
    <row r="2" spans="1:68" s="10" customFormat="1" ht="12.75" x14ac:dyDescent="0.2">
      <c r="A2" s="29" t="s">
        <v>29</v>
      </c>
      <c r="B2" s="29"/>
      <c r="C2" s="29"/>
      <c r="D2" s="29"/>
      <c r="E2" s="29"/>
      <c r="F2" s="29"/>
      <c r="G2" s="29"/>
      <c r="H2" s="29"/>
      <c r="I2" s="29"/>
      <c r="J2" s="29"/>
      <c r="K2" s="29"/>
      <c r="L2" s="29"/>
      <c r="M2" s="29"/>
      <c r="N2" s="29"/>
      <c r="O2" s="29"/>
      <c r="P2" s="29"/>
      <c r="Q2" s="29"/>
      <c r="R2" s="29"/>
      <c r="S2" s="29"/>
      <c r="T2" s="29"/>
      <c r="U2" s="29"/>
      <c r="V2" s="29"/>
      <c r="W2" s="29"/>
      <c r="X2" s="29"/>
      <c r="Y2" s="29"/>
      <c r="Z2" s="29"/>
      <c r="AD2" s="24"/>
      <c r="AE2" s="24"/>
      <c r="AF2" s="24"/>
      <c r="AG2" s="24"/>
      <c r="AH2" s="24"/>
      <c r="AI2" s="24"/>
      <c r="AJ2" s="24"/>
      <c r="AK2" s="24"/>
      <c r="AL2" s="24"/>
      <c r="AM2" s="24"/>
    </row>
    <row r="3" spans="1:68" s="10" customFormat="1" ht="12.75" x14ac:dyDescent="0.2">
      <c r="A3" s="29" t="s">
        <v>2874</v>
      </c>
      <c r="B3" s="29"/>
      <c r="C3" s="29"/>
      <c r="D3" s="29"/>
      <c r="E3" s="29"/>
      <c r="F3" s="29"/>
      <c r="G3" s="29"/>
      <c r="H3" s="29"/>
      <c r="I3" s="29"/>
      <c r="J3" s="29"/>
      <c r="K3" s="29"/>
      <c r="L3" s="29"/>
      <c r="M3" s="29"/>
      <c r="N3" s="29"/>
      <c r="O3" s="29"/>
      <c r="P3" s="29"/>
      <c r="Q3" s="29"/>
      <c r="R3" s="29"/>
      <c r="S3" s="29"/>
      <c r="T3" s="29"/>
      <c r="U3" s="29"/>
      <c r="V3" s="29"/>
      <c r="W3" s="29"/>
      <c r="X3" s="29"/>
      <c r="Y3" s="29"/>
      <c r="Z3" s="29"/>
      <c r="AD3" s="24"/>
      <c r="AE3" s="24"/>
      <c r="AF3" s="24"/>
      <c r="AG3" s="24"/>
      <c r="AH3" s="24"/>
      <c r="AI3" s="24"/>
      <c r="AJ3" s="24"/>
      <c r="AK3" s="24"/>
      <c r="AL3" s="24"/>
      <c r="AM3" s="24"/>
    </row>
    <row r="4" spans="1:68" x14ac:dyDescent="0.25">
      <c r="A4" s="2"/>
      <c r="B4" s="2"/>
      <c r="C4" s="17"/>
      <c r="D4" s="17"/>
      <c r="E4" s="17"/>
      <c r="F4" s="17"/>
      <c r="G4" s="17"/>
      <c r="H4" s="2"/>
      <c r="I4" s="2"/>
      <c r="J4" s="2"/>
      <c r="K4" s="2"/>
      <c r="L4" s="2"/>
      <c r="M4" s="17"/>
      <c r="N4" s="2"/>
      <c r="O4" s="2"/>
      <c r="P4" s="2"/>
      <c r="Q4" s="2"/>
      <c r="R4" s="2"/>
      <c r="S4" s="2"/>
      <c r="T4" s="2"/>
      <c r="U4" s="2"/>
      <c r="V4" s="2"/>
      <c r="W4" s="2"/>
      <c r="X4" s="2"/>
      <c r="Y4" s="2"/>
      <c r="Z4" s="2"/>
    </row>
    <row r="5" spans="1:68" s="4" customFormat="1" ht="36" x14ac:dyDescent="0.25">
      <c r="A5" s="3" t="s">
        <v>1</v>
      </c>
      <c r="B5" s="3" t="s">
        <v>6523</v>
      </c>
      <c r="C5" s="18" t="s">
        <v>34</v>
      </c>
      <c r="D5" s="18" t="s">
        <v>14</v>
      </c>
      <c r="E5" s="18" t="s">
        <v>30</v>
      </c>
      <c r="F5" s="18" t="s">
        <v>22</v>
      </c>
      <c r="G5" s="18" t="s">
        <v>3</v>
      </c>
      <c r="H5" s="16" t="s">
        <v>5737</v>
      </c>
      <c r="I5" s="16" t="s">
        <v>6779</v>
      </c>
      <c r="J5" s="3" t="s">
        <v>2656</v>
      </c>
      <c r="K5" s="3" t="s">
        <v>2657</v>
      </c>
      <c r="L5" s="3" t="s">
        <v>2658</v>
      </c>
      <c r="M5" s="18" t="s">
        <v>2659</v>
      </c>
      <c r="N5" s="3" t="s">
        <v>2</v>
      </c>
      <c r="O5" s="3" t="s">
        <v>2655</v>
      </c>
      <c r="P5" s="3" t="s">
        <v>4</v>
      </c>
      <c r="Q5" s="3" t="s">
        <v>5</v>
      </c>
      <c r="R5" s="3" t="s">
        <v>11</v>
      </c>
      <c r="S5" s="3" t="s">
        <v>12</v>
      </c>
      <c r="T5" s="3" t="s">
        <v>13</v>
      </c>
      <c r="U5" s="3" t="s">
        <v>28</v>
      </c>
      <c r="V5" s="3" t="s">
        <v>6</v>
      </c>
      <c r="W5" s="3" t="s">
        <v>24</v>
      </c>
      <c r="X5" s="3" t="s">
        <v>3</v>
      </c>
      <c r="Y5" s="3" t="s">
        <v>2664</v>
      </c>
      <c r="Z5" s="3" t="s">
        <v>2663</v>
      </c>
      <c r="AA5" s="3" t="s">
        <v>7</v>
      </c>
      <c r="AB5" s="3" t="s">
        <v>5083</v>
      </c>
      <c r="AC5" s="3" t="s">
        <v>5084</v>
      </c>
      <c r="AD5" s="18" t="s">
        <v>33</v>
      </c>
      <c r="AE5" s="18" t="s">
        <v>32</v>
      </c>
      <c r="AF5" s="28" t="s">
        <v>18</v>
      </c>
      <c r="AG5" s="28" t="s">
        <v>21</v>
      </c>
      <c r="AH5" s="28" t="s">
        <v>19</v>
      </c>
      <c r="AI5" s="28" t="s">
        <v>20</v>
      </c>
      <c r="AJ5" s="28" t="s">
        <v>5738</v>
      </c>
      <c r="AK5" s="28" t="s">
        <v>21</v>
      </c>
      <c r="AL5" s="28" t="s">
        <v>19</v>
      </c>
      <c r="AM5" s="28" t="s">
        <v>20</v>
      </c>
      <c r="AN5" s="11" t="s">
        <v>15</v>
      </c>
      <c r="AO5" s="11" t="s">
        <v>16</v>
      </c>
      <c r="AP5" s="11" t="s">
        <v>17</v>
      </c>
      <c r="AQ5" s="11" t="s">
        <v>8</v>
      </c>
      <c r="AR5" s="11" t="s">
        <v>9</v>
      </c>
      <c r="AS5" s="11" t="s">
        <v>10</v>
      </c>
      <c r="AT5" s="11" t="s">
        <v>6777</v>
      </c>
      <c r="AU5" s="11" t="s">
        <v>6778</v>
      </c>
      <c r="AV5" s="13" t="s">
        <v>5716</v>
      </c>
      <c r="AW5" s="13" t="s">
        <v>5717</v>
      </c>
      <c r="AX5" s="13" t="s">
        <v>5718</v>
      </c>
      <c r="AY5" s="13" t="s">
        <v>5719</v>
      </c>
      <c r="AZ5" s="13" t="s">
        <v>5720</v>
      </c>
      <c r="BA5" s="13" t="s">
        <v>5721</v>
      </c>
      <c r="BB5" s="13" t="s">
        <v>5722</v>
      </c>
      <c r="BC5" s="13" t="s">
        <v>5723</v>
      </c>
      <c r="BD5" s="13" t="s">
        <v>5724</v>
      </c>
      <c r="BE5" s="13" t="s">
        <v>5725</v>
      </c>
      <c r="BF5" s="13" t="s">
        <v>5726</v>
      </c>
      <c r="BG5" s="13" t="s">
        <v>5727</v>
      </c>
      <c r="BH5" s="13" t="s">
        <v>5728</v>
      </c>
      <c r="BI5" s="13" t="s">
        <v>5729</v>
      </c>
      <c r="BJ5" s="13" t="s">
        <v>5730</v>
      </c>
      <c r="BK5" s="13" t="s">
        <v>5731</v>
      </c>
      <c r="BL5" s="13" t="s">
        <v>5732</v>
      </c>
      <c r="BM5" s="13" t="s">
        <v>5733</v>
      </c>
      <c r="BN5" s="13" t="s">
        <v>5734</v>
      </c>
      <c r="BO5" s="13" t="s">
        <v>5735</v>
      </c>
      <c r="BP5" s="13" t="s">
        <v>5736</v>
      </c>
    </row>
    <row r="6" spans="1:68" ht="24" x14ac:dyDescent="0.25">
      <c r="A6" s="5">
        <v>1</v>
      </c>
      <c r="B6" s="5">
        <v>1</v>
      </c>
      <c r="C6" s="19">
        <v>284</v>
      </c>
      <c r="D6" s="20">
        <v>1</v>
      </c>
      <c r="E6" s="20" t="s">
        <v>2903</v>
      </c>
      <c r="F6" s="20" t="s">
        <v>3304</v>
      </c>
      <c r="G6" s="20" t="s">
        <v>3619</v>
      </c>
      <c r="H6" s="7"/>
      <c r="I6" s="7">
        <f>SUM(AV6:BP6)</f>
        <v>126000</v>
      </c>
      <c r="J6" s="7">
        <f>IF(AT6*AU6=0,MAX(AT6:AU6),MIN(AT6:AU6))</f>
        <v>930</v>
      </c>
      <c r="K6" s="7">
        <f>J6*I6</f>
        <v>117180000</v>
      </c>
      <c r="L6" s="6"/>
      <c r="M6" s="20"/>
      <c r="N6" s="6" t="s">
        <v>3659</v>
      </c>
      <c r="O6" s="6" t="s">
        <v>3304</v>
      </c>
      <c r="P6" s="6" t="s">
        <v>1400</v>
      </c>
      <c r="Q6" s="6" t="s">
        <v>1277</v>
      </c>
      <c r="R6" s="6" t="s">
        <v>1400</v>
      </c>
      <c r="S6" s="6" t="s">
        <v>4043</v>
      </c>
      <c r="T6" s="6" t="s">
        <v>4617</v>
      </c>
      <c r="U6" s="6" t="s">
        <v>1945</v>
      </c>
      <c r="V6" s="6" t="s">
        <v>4804</v>
      </c>
      <c r="W6" s="6" t="s">
        <v>5007</v>
      </c>
      <c r="X6" s="7" t="s">
        <v>3619</v>
      </c>
      <c r="Y6" s="7">
        <v>935</v>
      </c>
      <c r="Z6" s="7">
        <v>930</v>
      </c>
      <c r="AA6" s="6"/>
      <c r="AB6" s="6" t="s">
        <v>5087</v>
      </c>
      <c r="AC6" s="6" t="s">
        <v>5115</v>
      </c>
      <c r="AD6" s="26">
        <v>1073</v>
      </c>
      <c r="AE6" s="20" t="s">
        <v>2611</v>
      </c>
      <c r="AF6" s="26">
        <v>929.16</v>
      </c>
      <c r="AG6" s="20" t="s">
        <v>5047</v>
      </c>
      <c r="AH6" s="20" t="s">
        <v>5048</v>
      </c>
      <c r="AI6" s="20" t="s">
        <v>5049</v>
      </c>
      <c r="AJ6" s="26">
        <v>929.16</v>
      </c>
      <c r="AK6" s="20" t="s">
        <v>5047</v>
      </c>
      <c r="AL6" s="20" t="s">
        <v>5048</v>
      </c>
      <c r="AM6" s="20" t="s">
        <v>5049</v>
      </c>
      <c r="AN6" s="7"/>
      <c r="AO6" s="7"/>
      <c r="AP6" s="7"/>
      <c r="AQ6" s="6"/>
      <c r="AR6" s="6"/>
      <c r="AS6" s="6"/>
      <c r="AT6" s="7">
        <f>ROUNDUP(MAX(AF6,AJ6),0)</f>
        <v>930</v>
      </c>
      <c r="AU6" s="7">
        <f>ROUNDUP(MIN(AN6:AP6),0)</f>
        <v>0</v>
      </c>
      <c r="AV6" s="7">
        <v>0</v>
      </c>
      <c r="AW6" s="7">
        <v>3600</v>
      </c>
      <c r="AX6" s="7">
        <v>36000</v>
      </c>
      <c r="AY6" s="7">
        <v>0</v>
      </c>
      <c r="AZ6" s="7">
        <v>0</v>
      </c>
      <c r="BA6" s="7">
        <v>0</v>
      </c>
      <c r="BB6" s="7">
        <v>0</v>
      </c>
      <c r="BC6" s="7">
        <v>0</v>
      </c>
      <c r="BD6" s="7">
        <v>0</v>
      </c>
      <c r="BE6" s="7">
        <v>0</v>
      </c>
      <c r="BF6" s="7">
        <v>86400</v>
      </c>
      <c r="BG6" s="7">
        <v>0</v>
      </c>
      <c r="BH6" s="7">
        <v>0</v>
      </c>
      <c r="BI6" s="7">
        <v>0</v>
      </c>
      <c r="BJ6" s="7">
        <v>0</v>
      </c>
      <c r="BK6" s="7">
        <v>0</v>
      </c>
      <c r="BL6" s="7">
        <v>0</v>
      </c>
      <c r="BM6" s="7">
        <v>0</v>
      </c>
      <c r="BN6" s="7">
        <v>0</v>
      </c>
      <c r="BO6" s="7">
        <v>0</v>
      </c>
      <c r="BP6" s="7">
        <v>0</v>
      </c>
    </row>
    <row r="7" spans="1:68" ht="36" x14ac:dyDescent="0.25">
      <c r="A7" s="5">
        <v>2</v>
      </c>
      <c r="B7" s="5">
        <v>2</v>
      </c>
      <c r="C7" s="19">
        <v>806</v>
      </c>
      <c r="D7" s="20">
        <v>1</v>
      </c>
      <c r="E7" s="20" t="s">
        <v>2903</v>
      </c>
      <c r="F7" s="20" t="s">
        <v>3304</v>
      </c>
      <c r="G7" s="20" t="s">
        <v>3619</v>
      </c>
      <c r="H7" s="7"/>
      <c r="I7" s="7">
        <f t="shared" ref="I7:I70" si="0">SUM(AV7:BP7)</f>
        <v>22200</v>
      </c>
      <c r="J7" s="7">
        <f t="shared" ref="J7:J70" si="1">IF(AT7*AU7=0,MAX(AT7:AU7),MIN(AT7:AU7))</f>
        <v>929</v>
      </c>
      <c r="K7" s="7">
        <f t="shared" ref="K7:K70" si="2">J7*I7</f>
        <v>20623800</v>
      </c>
      <c r="L7" s="6"/>
      <c r="M7" s="20"/>
      <c r="N7" s="6" t="s">
        <v>3659</v>
      </c>
      <c r="O7" s="6" t="s">
        <v>3304</v>
      </c>
      <c r="P7" s="6" t="s">
        <v>4414</v>
      </c>
      <c r="Q7" s="6" t="s">
        <v>1277</v>
      </c>
      <c r="R7" s="6" t="s">
        <v>4414</v>
      </c>
      <c r="S7" s="6" t="s">
        <v>4043</v>
      </c>
      <c r="T7" s="6" t="s">
        <v>4617</v>
      </c>
      <c r="U7" s="6" t="s">
        <v>1945</v>
      </c>
      <c r="V7" s="6" t="s">
        <v>4822</v>
      </c>
      <c r="W7" s="6" t="s">
        <v>5007</v>
      </c>
      <c r="X7" s="7" t="s">
        <v>3619</v>
      </c>
      <c r="Y7" s="7">
        <v>935</v>
      </c>
      <c r="Z7" s="7">
        <v>930</v>
      </c>
      <c r="AA7" s="6"/>
      <c r="AB7" s="6" t="s">
        <v>5090</v>
      </c>
      <c r="AC7" s="6" t="s">
        <v>5118</v>
      </c>
      <c r="AD7" s="26">
        <v>1073</v>
      </c>
      <c r="AE7" s="20" t="s">
        <v>2611</v>
      </c>
      <c r="AF7" s="26">
        <v>929</v>
      </c>
      <c r="AG7" s="20" t="s">
        <v>5047</v>
      </c>
      <c r="AH7" s="20" t="s">
        <v>5048</v>
      </c>
      <c r="AI7" s="20" t="s">
        <v>5049</v>
      </c>
      <c r="AJ7" s="26">
        <v>929</v>
      </c>
      <c r="AK7" s="20" t="s">
        <v>5047</v>
      </c>
      <c r="AL7" s="20" t="s">
        <v>5048</v>
      </c>
      <c r="AM7" s="20" t="s">
        <v>5049</v>
      </c>
      <c r="AN7" s="7"/>
      <c r="AO7" s="7"/>
      <c r="AP7" s="7"/>
      <c r="AQ7" s="6"/>
      <c r="AR7" s="6"/>
      <c r="AS7" s="6"/>
      <c r="AT7" s="7">
        <f t="shared" ref="AT7:AT70" si="3">ROUNDUP(MAX(AF7,AJ7),0)</f>
        <v>929</v>
      </c>
      <c r="AU7" s="7">
        <f t="shared" ref="AU7:AU70" si="4">ROUNDUP(MIN(AN7:AP7),0)</f>
        <v>0</v>
      </c>
      <c r="AV7" s="7">
        <v>15000</v>
      </c>
      <c r="AW7" s="7">
        <v>0</v>
      </c>
      <c r="AX7" s="7">
        <v>0</v>
      </c>
      <c r="AY7" s="7">
        <v>0</v>
      </c>
      <c r="AZ7" s="7">
        <v>0</v>
      </c>
      <c r="BA7" s="7">
        <v>0</v>
      </c>
      <c r="BB7" s="7">
        <v>0</v>
      </c>
      <c r="BC7" s="7">
        <v>0</v>
      </c>
      <c r="BD7" s="7">
        <v>0</v>
      </c>
      <c r="BE7" s="7">
        <v>0</v>
      </c>
      <c r="BF7" s="7">
        <v>7200</v>
      </c>
      <c r="BG7" s="7">
        <v>0</v>
      </c>
      <c r="BH7" s="7">
        <v>0</v>
      </c>
      <c r="BI7" s="7">
        <v>0</v>
      </c>
      <c r="BJ7" s="7">
        <v>0</v>
      </c>
      <c r="BK7" s="7">
        <v>0</v>
      </c>
      <c r="BL7" s="7">
        <v>0</v>
      </c>
      <c r="BM7" s="7">
        <v>0</v>
      </c>
      <c r="BN7" s="7">
        <v>0</v>
      </c>
      <c r="BO7" s="7">
        <v>0</v>
      </c>
      <c r="BP7" s="7">
        <v>0</v>
      </c>
    </row>
    <row r="8" spans="1:68" ht="36" x14ac:dyDescent="0.25">
      <c r="A8" s="5">
        <v>3</v>
      </c>
      <c r="B8" s="5">
        <v>3</v>
      </c>
      <c r="C8" s="19">
        <v>807</v>
      </c>
      <c r="D8" s="20">
        <v>1</v>
      </c>
      <c r="E8" s="20" t="s">
        <v>2972</v>
      </c>
      <c r="F8" s="20" t="s">
        <v>3330</v>
      </c>
      <c r="G8" s="20" t="s">
        <v>2264</v>
      </c>
      <c r="H8" s="7"/>
      <c r="I8" s="7">
        <f t="shared" si="0"/>
        <v>4500</v>
      </c>
      <c r="J8" s="7">
        <f t="shared" si="1"/>
        <v>905</v>
      </c>
      <c r="K8" s="7">
        <f t="shared" si="2"/>
        <v>4072500</v>
      </c>
      <c r="L8" s="6"/>
      <c r="M8" s="20"/>
      <c r="N8" s="6" t="s">
        <v>3721</v>
      </c>
      <c r="O8" s="6" t="s">
        <v>3330</v>
      </c>
      <c r="P8" s="6" t="s">
        <v>1400</v>
      </c>
      <c r="Q8" s="6" t="s">
        <v>1277</v>
      </c>
      <c r="R8" s="6" t="s">
        <v>1400</v>
      </c>
      <c r="S8" s="6" t="s">
        <v>4112</v>
      </c>
      <c r="T8" s="6" t="s">
        <v>4663</v>
      </c>
      <c r="U8" s="6" t="s">
        <v>1947</v>
      </c>
      <c r="V8" s="6" t="s">
        <v>4806</v>
      </c>
      <c r="W8" s="6" t="s">
        <v>5007</v>
      </c>
      <c r="X8" s="7" t="s">
        <v>2264</v>
      </c>
      <c r="Y8" s="7">
        <v>978</v>
      </c>
      <c r="Z8" s="7">
        <v>906</v>
      </c>
      <c r="AA8" s="6"/>
      <c r="AB8" s="6" t="s">
        <v>5090</v>
      </c>
      <c r="AC8" s="6" t="s">
        <v>5118</v>
      </c>
      <c r="AD8" s="26">
        <v>1046</v>
      </c>
      <c r="AE8" s="20" t="s">
        <v>2611</v>
      </c>
      <c r="AF8" s="26">
        <v>905</v>
      </c>
      <c r="AG8" s="20" t="s">
        <v>5047</v>
      </c>
      <c r="AH8" s="20" t="s">
        <v>5048</v>
      </c>
      <c r="AI8" s="20" t="s">
        <v>5049</v>
      </c>
      <c r="AJ8" s="26">
        <v>905</v>
      </c>
      <c r="AK8" s="20" t="s">
        <v>5047</v>
      </c>
      <c r="AL8" s="20" t="s">
        <v>5048</v>
      </c>
      <c r="AM8" s="20" t="s">
        <v>5049</v>
      </c>
      <c r="AN8" s="7"/>
      <c r="AO8" s="7"/>
      <c r="AP8" s="7"/>
      <c r="AQ8" s="6"/>
      <c r="AR8" s="6"/>
      <c r="AS8" s="6"/>
      <c r="AT8" s="7">
        <f t="shared" si="3"/>
        <v>905</v>
      </c>
      <c r="AU8" s="7">
        <f t="shared" si="4"/>
        <v>0</v>
      </c>
      <c r="AV8" s="7">
        <v>1500</v>
      </c>
      <c r="AW8" s="7">
        <v>0</v>
      </c>
      <c r="AX8" s="7">
        <v>0</v>
      </c>
      <c r="AY8" s="7">
        <v>0</v>
      </c>
      <c r="AZ8" s="7">
        <v>0</v>
      </c>
      <c r="BA8" s="7">
        <v>0</v>
      </c>
      <c r="BB8" s="7">
        <v>0</v>
      </c>
      <c r="BC8" s="7">
        <v>0</v>
      </c>
      <c r="BD8" s="7">
        <v>0</v>
      </c>
      <c r="BE8" s="7">
        <v>0</v>
      </c>
      <c r="BF8" s="7">
        <v>3000</v>
      </c>
      <c r="BG8" s="7">
        <v>0</v>
      </c>
      <c r="BH8" s="7">
        <v>0</v>
      </c>
      <c r="BI8" s="7">
        <v>0</v>
      </c>
      <c r="BJ8" s="7">
        <v>0</v>
      </c>
      <c r="BK8" s="7">
        <v>0</v>
      </c>
      <c r="BL8" s="7">
        <v>0</v>
      </c>
      <c r="BM8" s="7">
        <v>0</v>
      </c>
      <c r="BN8" s="7">
        <v>0</v>
      </c>
      <c r="BO8" s="7">
        <v>0</v>
      </c>
      <c r="BP8" s="7">
        <v>0</v>
      </c>
    </row>
    <row r="9" spans="1:68" ht="36" x14ac:dyDescent="0.25">
      <c r="A9" s="5">
        <v>4</v>
      </c>
      <c r="B9" s="5">
        <v>4</v>
      </c>
      <c r="C9" s="19">
        <v>808</v>
      </c>
      <c r="D9" s="20">
        <v>1</v>
      </c>
      <c r="E9" s="20" t="s">
        <v>2973</v>
      </c>
      <c r="F9" s="20" t="s">
        <v>3331</v>
      </c>
      <c r="G9" s="20" t="s">
        <v>2264</v>
      </c>
      <c r="H9" s="7"/>
      <c r="I9" s="7">
        <f t="shared" si="0"/>
        <v>2000</v>
      </c>
      <c r="J9" s="7">
        <f t="shared" si="1"/>
        <v>1733</v>
      </c>
      <c r="K9" s="7">
        <f t="shared" si="2"/>
        <v>3466000</v>
      </c>
      <c r="L9" s="6"/>
      <c r="M9" s="20"/>
      <c r="N9" s="6" t="s">
        <v>3722</v>
      </c>
      <c r="O9" s="6" t="s">
        <v>3331</v>
      </c>
      <c r="P9" s="6" t="s">
        <v>1400</v>
      </c>
      <c r="Q9" s="6" t="s">
        <v>1277</v>
      </c>
      <c r="R9" s="6" t="s">
        <v>1400</v>
      </c>
      <c r="S9" s="6" t="s">
        <v>4113</v>
      </c>
      <c r="T9" s="6" t="s">
        <v>4664</v>
      </c>
      <c r="U9" s="6" t="s">
        <v>1947</v>
      </c>
      <c r="V9" s="6" t="s">
        <v>4823</v>
      </c>
      <c r="W9" s="6" t="s">
        <v>5007</v>
      </c>
      <c r="X9" s="7" t="s">
        <v>2264</v>
      </c>
      <c r="Y9" s="7">
        <v>2827</v>
      </c>
      <c r="Z9" s="7">
        <v>2600</v>
      </c>
      <c r="AA9" s="6"/>
      <c r="AB9" s="6" t="s">
        <v>5090</v>
      </c>
      <c r="AC9" s="6" t="s">
        <v>5118</v>
      </c>
      <c r="AD9" s="26">
        <v>3002</v>
      </c>
      <c r="AE9" s="20" t="s">
        <v>2611</v>
      </c>
      <c r="AF9" s="26">
        <v>1733</v>
      </c>
      <c r="AG9" s="20" t="s">
        <v>5047</v>
      </c>
      <c r="AH9" s="20" t="s">
        <v>5048</v>
      </c>
      <c r="AI9" s="20" t="s">
        <v>5049</v>
      </c>
      <c r="AJ9" s="26">
        <v>1733</v>
      </c>
      <c r="AK9" s="20" t="s">
        <v>5047</v>
      </c>
      <c r="AL9" s="20" t="s">
        <v>5048</v>
      </c>
      <c r="AM9" s="20" t="s">
        <v>5049</v>
      </c>
      <c r="AN9" s="7"/>
      <c r="AO9" s="7"/>
      <c r="AP9" s="7"/>
      <c r="AQ9" s="6"/>
      <c r="AR9" s="6"/>
      <c r="AS9" s="6"/>
      <c r="AT9" s="7">
        <f t="shared" si="3"/>
        <v>1733</v>
      </c>
      <c r="AU9" s="7">
        <f t="shared" si="4"/>
        <v>0</v>
      </c>
      <c r="AV9" s="7">
        <v>0</v>
      </c>
      <c r="AW9" s="7">
        <v>2000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row>
    <row r="10" spans="1:68" ht="24" x14ac:dyDescent="0.25">
      <c r="A10" s="5">
        <v>5</v>
      </c>
      <c r="B10" s="5">
        <v>5</v>
      </c>
      <c r="C10" s="19">
        <v>285</v>
      </c>
      <c r="D10" s="20">
        <v>1</v>
      </c>
      <c r="E10" s="20" t="s">
        <v>2904</v>
      </c>
      <c r="F10" s="20" t="s">
        <v>3305</v>
      </c>
      <c r="G10" s="20" t="s">
        <v>2264</v>
      </c>
      <c r="H10" s="7"/>
      <c r="I10" s="7">
        <f t="shared" si="0"/>
        <v>46000</v>
      </c>
      <c r="J10" s="7">
        <f t="shared" si="1"/>
        <v>2713</v>
      </c>
      <c r="K10" s="7">
        <f t="shared" si="2"/>
        <v>124798000</v>
      </c>
      <c r="L10" s="6"/>
      <c r="M10" s="20"/>
      <c r="N10" s="6" t="s">
        <v>2974</v>
      </c>
      <c r="O10" s="6" t="s">
        <v>3305</v>
      </c>
      <c r="P10" s="6" t="s">
        <v>1400</v>
      </c>
      <c r="Q10" s="6" t="s">
        <v>1277</v>
      </c>
      <c r="R10" s="6" t="s">
        <v>1400</v>
      </c>
      <c r="S10" s="6" t="s">
        <v>4044</v>
      </c>
      <c r="T10" s="6" t="s">
        <v>4618</v>
      </c>
      <c r="U10" s="6" t="s">
        <v>1947</v>
      </c>
      <c r="V10" s="6" t="s">
        <v>4805</v>
      </c>
      <c r="W10" s="6" t="s">
        <v>5007</v>
      </c>
      <c r="X10" s="7" t="s">
        <v>2264</v>
      </c>
      <c r="Y10" s="7">
        <v>3043</v>
      </c>
      <c r="Z10" s="7">
        <v>2714</v>
      </c>
      <c r="AA10" s="6"/>
      <c r="AB10" s="6" t="s">
        <v>5087</v>
      </c>
      <c r="AC10" s="6" t="s">
        <v>5115</v>
      </c>
      <c r="AD10" s="26">
        <v>3134</v>
      </c>
      <c r="AE10" s="20" t="s">
        <v>2611</v>
      </c>
      <c r="AF10" s="26">
        <v>2713</v>
      </c>
      <c r="AG10" s="20" t="s">
        <v>5047</v>
      </c>
      <c r="AH10" s="20" t="s">
        <v>5048</v>
      </c>
      <c r="AI10" s="20" t="s">
        <v>5049</v>
      </c>
      <c r="AJ10" s="26">
        <v>2713</v>
      </c>
      <c r="AK10" s="20" t="s">
        <v>5047</v>
      </c>
      <c r="AL10" s="20" t="s">
        <v>5048</v>
      </c>
      <c r="AM10" s="20" t="s">
        <v>5049</v>
      </c>
      <c r="AN10" s="7"/>
      <c r="AO10" s="7"/>
      <c r="AP10" s="7"/>
      <c r="AQ10" s="6"/>
      <c r="AR10" s="6"/>
      <c r="AS10" s="6"/>
      <c r="AT10" s="7">
        <f t="shared" si="3"/>
        <v>2713</v>
      </c>
      <c r="AU10" s="7">
        <f t="shared" si="4"/>
        <v>0</v>
      </c>
      <c r="AV10" s="7">
        <v>0</v>
      </c>
      <c r="AW10" s="7">
        <v>0</v>
      </c>
      <c r="AX10" s="7">
        <v>16000</v>
      </c>
      <c r="AY10" s="7">
        <v>0</v>
      </c>
      <c r="AZ10" s="7">
        <v>0</v>
      </c>
      <c r="BA10" s="7">
        <v>0</v>
      </c>
      <c r="BB10" s="7">
        <v>0</v>
      </c>
      <c r="BC10" s="7">
        <v>0</v>
      </c>
      <c r="BD10" s="7">
        <v>0</v>
      </c>
      <c r="BE10" s="7">
        <v>0</v>
      </c>
      <c r="BF10" s="7">
        <v>30000</v>
      </c>
      <c r="BG10" s="7">
        <v>0</v>
      </c>
      <c r="BH10" s="7">
        <v>0</v>
      </c>
      <c r="BI10" s="7">
        <v>0</v>
      </c>
      <c r="BJ10" s="7">
        <v>0</v>
      </c>
      <c r="BK10" s="7">
        <v>0</v>
      </c>
      <c r="BL10" s="7">
        <v>0</v>
      </c>
      <c r="BM10" s="7">
        <v>0</v>
      </c>
      <c r="BN10" s="7">
        <v>0</v>
      </c>
      <c r="BO10" s="7">
        <v>0</v>
      </c>
      <c r="BP10" s="7">
        <v>0</v>
      </c>
    </row>
    <row r="11" spans="1:68" ht="36" x14ac:dyDescent="0.25">
      <c r="A11" s="5">
        <v>6</v>
      </c>
      <c r="B11" s="5">
        <v>6</v>
      </c>
      <c r="C11" s="19">
        <v>809</v>
      </c>
      <c r="D11" s="20">
        <v>1</v>
      </c>
      <c r="E11" s="20" t="s">
        <v>2974</v>
      </c>
      <c r="F11" s="20" t="s">
        <v>3305</v>
      </c>
      <c r="G11" s="20" t="s">
        <v>2264</v>
      </c>
      <c r="H11" s="7"/>
      <c r="I11" s="7">
        <f t="shared" si="0"/>
        <v>30000</v>
      </c>
      <c r="J11" s="7">
        <f t="shared" si="1"/>
        <v>1733</v>
      </c>
      <c r="K11" s="7">
        <f t="shared" si="2"/>
        <v>51990000</v>
      </c>
      <c r="L11" s="6"/>
      <c r="M11" s="20"/>
      <c r="N11" s="6" t="s">
        <v>3723</v>
      </c>
      <c r="O11" s="6" t="s">
        <v>3305</v>
      </c>
      <c r="P11" s="6" t="s">
        <v>1400</v>
      </c>
      <c r="Q11" s="6" t="s">
        <v>1277</v>
      </c>
      <c r="R11" s="6" t="s">
        <v>1400</v>
      </c>
      <c r="S11" s="6" t="s">
        <v>4044</v>
      </c>
      <c r="T11" s="6" t="s">
        <v>4618</v>
      </c>
      <c r="U11" s="6" t="s">
        <v>1947</v>
      </c>
      <c r="V11" s="6" t="s">
        <v>4807</v>
      </c>
      <c r="W11" s="6" t="s">
        <v>5007</v>
      </c>
      <c r="X11" s="7" t="s">
        <v>2264</v>
      </c>
      <c r="Y11" s="7">
        <v>3043</v>
      </c>
      <c r="Z11" s="7">
        <v>2714</v>
      </c>
      <c r="AA11" s="6"/>
      <c r="AB11" s="6" t="s">
        <v>5090</v>
      </c>
      <c r="AC11" s="6" t="s">
        <v>5118</v>
      </c>
      <c r="AD11" s="26">
        <v>3134</v>
      </c>
      <c r="AE11" s="20" t="s">
        <v>2611</v>
      </c>
      <c r="AF11" s="26">
        <v>1733</v>
      </c>
      <c r="AG11" s="20" t="s">
        <v>5047</v>
      </c>
      <c r="AH11" s="20" t="s">
        <v>5048</v>
      </c>
      <c r="AI11" s="20" t="s">
        <v>5049</v>
      </c>
      <c r="AJ11" s="26">
        <v>1733</v>
      </c>
      <c r="AK11" s="20" t="s">
        <v>5047</v>
      </c>
      <c r="AL11" s="20" t="s">
        <v>5048</v>
      </c>
      <c r="AM11" s="20" t="s">
        <v>5049</v>
      </c>
      <c r="AN11" s="7"/>
      <c r="AO11" s="7"/>
      <c r="AP11" s="7"/>
      <c r="AQ11" s="6"/>
      <c r="AR11" s="6"/>
      <c r="AS11" s="6"/>
      <c r="AT11" s="7">
        <f t="shared" si="3"/>
        <v>1733</v>
      </c>
      <c r="AU11" s="7">
        <f t="shared" si="4"/>
        <v>0</v>
      </c>
      <c r="AV11" s="7">
        <v>30000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row>
    <row r="12" spans="1:68" ht="36" x14ac:dyDescent="0.25">
      <c r="A12" s="5">
        <v>7</v>
      </c>
      <c r="B12" s="5">
        <v>7</v>
      </c>
      <c r="C12" s="19">
        <v>286</v>
      </c>
      <c r="D12" s="20">
        <v>1</v>
      </c>
      <c r="E12" s="20" t="s">
        <v>2905</v>
      </c>
      <c r="F12" s="20" t="s">
        <v>3306</v>
      </c>
      <c r="G12" s="20" t="s">
        <v>2264</v>
      </c>
      <c r="H12" s="7"/>
      <c r="I12" s="7">
        <f t="shared" si="0"/>
        <v>5000</v>
      </c>
      <c r="J12" s="7">
        <f t="shared" si="1"/>
        <v>6352</v>
      </c>
      <c r="K12" s="7">
        <f t="shared" si="2"/>
        <v>31760000</v>
      </c>
      <c r="L12" s="6"/>
      <c r="M12" s="20"/>
      <c r="N12" s="6" t="s">
        <v>2975</v>
      </c>
      <c r="O12" s="6" t="s">
        <v>3306</v>
      </c>
      <c r="P12" s="6" t="s">
        <v>1400</v>
      </c>
      <c r="Q12" s="6" t="s">
        <v>1277</v>
      </c>
      <c r="R12" s="6" t="s">
        <v>1400</v>
      </c>
      <c r="S12" s="6" t="s">
        <v>4045</v>
      </c>
      <c r="T12" s="6" t="s">
        <v>4619</v>
      </c>
      <c r="U12" s="6" t="s">
        <v>1947</v>
      </c>
      <c r="V12" s="6" t="s">
        <v>4806</v>
      </c>
      <c r="W12" s="6" t="s">
        <v>5007</v>
      </c>
      <c r="X12" s="7" t="s">
        <v>2264</v>
      </c>
      <c r="Y12" s="7">
        <v>6957</v>
      </c>
      <c r="Z12" s="7">
        <v>6352</v>
      </c>
      <c r="AA12" s="6"/>
      <c r="AB12" s="6" t="s">
        <v>5087</v>
      </c>
      <c r="AC12" s="6" t="s">
        <v>5115</v>
      </c>
      <c r="AD12" s="26">
        <v>7337</v>
      </c>
      <c r="AE12" s="20" t="s">
        <v>2611</v>
      </c>
      <c r="AF12" s="26">
        <v>6352</v>
      </c>
      <c r="AG12" s="20" t="s">
        <v>5047</v>
      </c>
      <c r="AH12" s="20" t="s">
        <v>5048</v>
      </c>
      <c r="AI12" s="20" t="s">
        <v>5049</v>
      </c>
      <c r="AJ12" s="26">
        <v>6352</v>
      </c>
      <c r="AK12" s="20" t="s">
        <v>5047</v>
      </c>
      <c r="AL12" s="20" t="s">
        <v>5048</v>
      </c>
      <c r="AM12" s="20" t="s">
        <v>5049</v>
      </c>
      <c r="AN12" s="7"/>
      <c r="AO12" s="7"/>
      <c r="AP12" s="7"/>
      <c r="AQ12" s="6"/>
      <c r="AR12" s="6"/>
      <c r="AS12" s="6"/>
      <c r="AT12" s="7">
        <f t="shared" si="3"/>
        <v>6352</v>
      </c>
      <c r="AU12" s="7">
        <f t="shared" si="4"/>
        <v>0</v>
      </c>
      <c r="AV12" s="7">
        <v>0</v>
      </c>
      <c r="AW12" s="7">
        <v>0</v>
      </c>
      <c r="AX12" s="7">
        <v>0</v>
      </c>
      <c r="AY12" s="7">
        <v>0</v>
      </c>
      <c r="AZ12" s="7">
        <v>0</v>
      </c>
      <c r="BA12" s="7">
        <v>0</v>
      </c>
      <c r="BB12" s="7">
        <v>0</v>
      </c>
      <c r="BC12" s="7">
        <v>0</v>
      </c>
      <c r="BD12" s="7">
        <v>0</v>
      </c>
      <c r="BE12" s="7">
        <v>0</v>
      </c>
      <c r="BF12" s="7">
        <v>5000</v>
      </c>
      <c r="BG12" s="7">
        <v>0</v>
      </c>
      <c r="BH12" s="7">
        <v>0</v>
      </c>
      <c r="BI12" s="7">
        <v>0</v>
      </c>
      <c r="BJ12" s="7">
        <v>0</v>
      </c>
      <c r="BK12" s="7">
        <v>0</v>
      </c>
      <c r="BL12" s="7">
        <v>0</v>
      </c>
      <c r="BM12" s="7">
        <v>0</v>
      </c>
      <c r="BN12" s="7">
        <v>0</v>
      </c>
      <c r="BO12" s="7">
        <v>0</v>
      </c>
      <c r="BP12" s="7">
        <v>0</v>
      </c>
    </row>
    <row r="13" spans="1:68" ht="36" x14ac:dyDescent="0.25">
      <c r="A13" s="5">
        <v>8</v>
      </c>
      <c r="B13" s="5">
        <v>8</v>
      </c>
      <c r="C13" s="19">
        <v>810</v>
      </c>
      <c r="D13" s="20">
        <v>1</v>
      </c>
      <c r="E13" s="20" t="s">
        <v>2975</v>
      </c>
      <c r="F13" s="20" t="s">
        <v>3306</v>
      </c>
      <c r="G13" s="20" t="s">
        <v>2264</v>
      </c>
      <c r="H13" s="7"/>
      <c r="I13" s="7">
        <f t="shared" si="0"/>
        <v>12000</v>
      </c>
      <c r="J13" s="7">
        <f t="shared" si="1"/>
        <v>6352</v>
      </c>
      <c r="K13" s="7">
        <f t="shared" si="2"/>
        <v>76224000</v>
      </c>
      <c r="L13" s="6"/>
      <c r="M13" s="20"/>
      <c r="N13" s="6" t="s">
        <v>2975</v>
      </c>
      <c r="O13" s="6" t="s">
        <v>3306</v>
      </c>
      <c r="P13" s="6" t="s">
        <v>1400</v>
      </c>
      <c r="Q13" s="6" t="s">
        <v>1277</v>
      </c>
      <c r="R13" s="6" t="s">
        <v>1400</v>
      </c>
      <c r="S13" s="6" t="s">
        <v>4045</v>
      </c>
      <c r="T13" s="6" t="s">
        <v>4619</v>
      </c>
      <c r="U13" s="6" t="s">
        <v>1947</v>
      </c>
      <c r="V13" s="6" t="s">
        <v>4806</v>
      </c>
      <c r="W13" s="6" t="s">
        <v>5007</v>
      </c>
      <c r="X13" s="7" t="s">
        <v>2264</v>
      </c>
      <c r="Y13" s="7">
        <v>6957</v>
      </c>
      <c r="Z13" s="7">
        <v>6352</v>
      </c>
      <c r="AA13" s="6"/>
      <c r="AB13" s="6" t="s">
        <v>5090</v>
      </c>
      <c r="AC13" s="6" t="s">
        <v>5118</v>
      </c>
      <c r="AD13" s="26">
        <v>7337</v>
      </c>
      <c r="AE13" s="20" t="s">
        <v>2611</v>
      </c>
      <c r="AF13" s="26">
        <v>6352</v>
      </c>
      <c r="AG13" s="20" t="s">
        <v>5047</v>
      </c>
      <c r="AH13" s="20" t="s">
        <v>5048</v>
      </c>
      <c r="AI13" s="20" t="s">
        <v>5049</v>
      </c>
      <c r="AJ13" s="26">
        <v>6352</v>
      </c>
      <c r="AK13" s="20" t="s">
        <v>5047</v>
      </c>
      <c r="AL13" s="20" t="s">
        <v>5048</v>
      </c>
      <c r="AM13" s="20" t="s">
        <v>5049</v>
      </c>
      <c r="AN13" s="7"/>
      <c r="AO13" s="7"/>
      <c r="AP13" s="7"/>
      <c r="AQ13" s="6"/>
      <c r="AR13" s="6"/>
      <c r="AS13" s="6"/>
      <c r="AT13" s="7">
        <f t="shared" si="3"/>
        <v>6352</v>
      </c>
      <c r="AU13" s="7">
        <f t="shared" si="4"/>
        <v>0</v>
      </c>
      <c r="AV13" s="7">
        <v>12000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row>
    <row r="14" spans="1:68" ht="36" x14ac:dyDescent="0.25">
      <c r="A14" s="5">
        <v>9</v>
      </c>
      <c r="B14" s="5">
        <v>9</v>
      </c>
      <c r="C14" s="19">
        <v>811</v>
      </c>
      <c r="D14" s="20">
        <v>1</v>
      </c>
      <c r="E14" s="20" t="s">
        <v>2976</v>
      </c>
      <c r="F14" s="20" t="s">
        <v>3332</v>
      </c>
      <c r="G14" s="20" t="s">
        <v>2264</v>
      </c>
      <c r="H14" s="7"/>
      <c r="I14" s="7">
        <f t="shared" si="0"/>
        <v>2800</v>
      </c>
      <c r="J14" s="7">
        <f t="shared" si="1"/>
        <v>25408</v>
      </c>
      <c r="K14" s="7">
        <f t="shared" si="2"/>
        <v>71142400</v>
      </c>
      <c r="L14" s="6"/>
      <c r="M14" s="20"/>
      <c r="N14" s="6" t="s">
        <v>3724</v>
      </c>
      <c r="O14" s="6" t="s">
        <v>3332</v>
      </c>
      <c r="P14" s="6" t="s">
        <v>1400</v>
      </c>
      <c r="Q14" s="6" t="s">
        <v>1277</v>
      </c>
      <c r="R14" s="6" t="s">
        <v>1400</v>
      </c>
      <c r="S14" s="6" t="s">
        <v>4114</v>
      </c>
      <c r="T14" s="6" t="s">
        <v>4626</v>
      </c>
      <c r="U14" s="6" t="s">
        <v>1947</v>
      </c>
      <c r="V14" s="6" t="s">
        <v>4824</v>
      </c>
      <c r="W14" s="6" t="s">
        <v>5007</v>
      </c>
      <c r="X14" s="7" t="s">
        <v>2264</v>
      </c>
      <c r="Y14" s="7">
        <v>26990</v>
      </c>
      <c r="Z14" s="7">
        <v>26679</v>
      </c>
      <c r="AA14" s="6"/>
      <c r="AB14" s="6" t="s">
        <v>5090</v>
      </c>
      <c r="AC14" s="6" t="s">
        <v>5118</v>
      </c>
      <c r="AD14" s="26">
        <v>29346</v>
      </c>
      <c r="AE14" s="20" t="s">
        <v>2611</v>
      </c>
      <c r="AF14" s="26">
        <v>25408</v>
      </c>
      <c r="AG14" s="20" t="s">
        <v>5047</v>
      </c>
      <c r="AH14" s="20" t="s">
        <v>5048</v>
      </c>
      <c r="AI14" s="20" t="s">
        <v>5049</v>
      </c>
      <c r="AJ14" s="26">
        <v>25408</v>
      </c>
      <c r="AK14" s="20" t="s">
        <v>5047</v>
      </c>
      <c r="AL14" s="20" t="s">
        <v>5048</v>
      </c>
      <c r="AM14" s="20" t="s">
        <v>5049</v>
      </c>
      <c r="AN14" s="7"/>
      <c r="AO14" s="7"/>
      <c r="AP14" s="7"/>
      <c r="AQ14" s="6"/>
      <c r="AR14" s="6"/>
      <c r="AS14" s="6"/>
      <c r="AT14" s="7">
        <f t="shared" si="3"/>
        <v>25408</v>
      </c>
      <c r="AU14" s="7">
        <f t="shared" si="4"/>
        <v>0</v>
      </c>
      <c r="AV14" s="7">
        <v>1000</v>
      </c>
      <c r="AW14" s="7">
        <v>300</v>
      </c>
      <c r="AX14" s="7">
        <v>0</v>
      </c>
      <c r="AY14" s="7">
        <v>0</v>
      </c>
      <c r="AZ14" s="7">
        <v>0</v>
      </c>
      <c r="BA14" s="7">
        <v>0</v>
      </c>
      <c r="BB14" s="7">
        <v>0</v>
      </c>
      <c r="BC14" s="7">
        <v>1500</v>
      </c>
      <c r="BD14" s="7">
        <v>0</v>
      </c>
      <c r="BE14" s="7">
        <v>0</v>
      </c>
      <c r="BF14" s="7">
        <v>0</v>
      </c>
      <c r="BG14" s="7">
        <v>0</v>
      </c>
      <c r="BH14" s="7">
        <v>0</v>
      </c>
      <c r="BI14" s="7">
        <v>0</v>
      </c>
      <c r="BJ14" s="7">
        <v>0</v>
      </c>
      <c r="BK14" s="7">
        <v>0</v>
      </c>
      <c r="BL14" s="7">
        <v>0</v>
      </c>
      <c r="BM14" s="7">
        <v>0</v>
      </c>
      <c r="BN14" s="7">
        <v>0</v>
      </c>
      <c r="BO14" s="7">
        <v>0</v>
      </c>
      <c r="BP14" s="7">
        <v>0</v>
      </c>
    </row>
    <row r="15" spans="1:68" ht="24" x14ac:dyDescent="0.25">
      <c r="A15" s="5">
        <v>10</v>
      </c>
      <c r="B15" s="5">
        <v>10</v>
      </c>
      <c r="C15" s="19">
        <v>287</v>
      </c>
      <c r="D15" s="20">
        <v>1</v>
      </c>
      <c r="E15" s="20" t="s">
        <v>2906</v>
      </c>
      <c r="F15" s="20" t="s">
        <v>3307</v>
      </c>
      <c r="G15" s="20" t="s">
        <v>2264</v>
      </c>
      <c r="H15" s="7"/>
      <c r="I15" s="7">
        <f t="shared" si="0"/>
        <v>30000</v>
      </c>
      <c r="J15" s="7">
        <f t="shared" si="1"/>
        <v>2713</v>
      </c>
      <c r="K15" s="7">
        <f t="shared" si="2"/>
        <v>81390000</v>
      </c>
      <c r="L15" s="6"/>
      <c r="M15" s="20"/>
      <c r="N15" s="6" t="s">
        <v>3660</v>
      </c>
      <c r="O15" s="6" t="s">
        <v>3307</v>
      </c>
      <c r="P15" s="6" t="s">
        <v>1400</v>
      </c>
      <c r="Q15" s="6" t="s">
        <v>1277</v>
      </c>
      <c r="R15" s="6" t="s">
        <v>1400</v>
      </c>
      <c r="S15" s="6" t="s">
        <v>4046</v>
      </c>
      <c r="T15" s="6" t="s">
        <v>4620</v>
      </c>
      <c r="U15" s="6" t="s">
        <v>1947</v>
      </c>
      <c r="V15" s="6" t="s">
        <v>4807</v>
      </c>
      <c r="W15" s="6" t="s">
        <v>5007</v>
      </c>
      <c r="X15" s="7" t="s">
        <v>2264</v>
      </c>
      <c r="Y15" s="7">
        <v>3043</v>
      </c>
      <c r="Z15" s="7">
        <v>2714</v>
      </c>
      <c r="AA15" s="6"/>
      <c r="AB15" s="6" t="s">
        <v>5087</v>
      </c>
      <c r="AC15" s="6" t="s">
        <v>5115</v>
      </c>
      <c r="AD15" s="26">
        <v>3134</v>
      </c>
      <c r="AE15" s="20" t="s">
        <v>2611</v>
      </c>
      <c r="AF15" s="26">
        <v>2713</v>
      </c>
      <c r="AG15" s="20" t="s">
        <v>5047</v>
      </c>
      <c r="AH15" s="20" t="s">
        <v>5048</v>
      </c>
      <c r="AI15" s="20" t="s">
        <v>5049</v>
      </c>
      <c r="AJ15" s="26">
        <v>2713</v>
      </c>
      <c r="AK15" s="20" t="s">
        <v>5047</v>
      </c>
      <c r="AL15" s="20" t="s">
        <v>5048</v>
      </c>
      <c r="AM15" s="20" t="s">
        <v>5049</v>
      </c>
      <c r="AN15" s="7"/>
      <c r="AO15" s="7"/>
      <c r="AP15" s="7"/>
      <c r="AQ15" s="6"/>
      <c r="AR15" s="6"/>
      <c r="AS15" s="6"/>
      <c r="AT15" s="7">
        <f t="shared" si="3"/>
        <v>2713</v>
      </c>
      <c r="AU15" s="7">
        <f t="shared" si="4"/>
        <v>0</v>
      </c>
      <c r="AV15" s="7">
        <v>0</v>
      </c>
      <c r="AW15" s="7">
        <v>0</v>
      </c>
      <c r="AX15" s="7">
        <v>0</v>
      </c>
      <c r="AY15" s="7">
        <v>0</v>
      </c>
      <c r="AZ15" s="7">
        <v>0</v>
      </c>
      <c r="BA15" s="7">
        <v>0</v>
      </c>
      <c r="BB15" s="7">
        <v>0</v>
      </c>
      <c r="BC15" s="7">
        <v>0</v>
      </c>
      <c r="BD15" s="7">
        <v>0</v>
      </c>
      <c r="BE15" s="7">
        <v>0</v>
      </c>
      <c r="BF15" s="7">
        <v>30000</v>
      </c>
      <c r="BG15" s="7">
        <v>0</v>
      </c>
      <c r="BH15" s="7">
        <v>0</v>
      </c>
      <c r="BI15" s="7">
        <v>0</v>
      </c>
      <c r="BJ15" s="7">
        <v>0</v>
      </c>
      <c r="BK15" s="7">
        <v>0</v>
      </c>
      <c r="BL15" s="7">
        <v>0</v>
      </c>
      <c r="BM15" s="7">
        <v>0</v>
      </c>
      <c r="BN15" s="7">
        <v>0</v>
      </c>
      <c r="BO15" s="7">
        <v>0</v>
      </c>
      <c r="BP15" s="7">
        <v>0</v>
      </c>
    </row>
    <row r="16" spans="1:68" ht="36" x14ac:dyDescent="0.25">
      <c r="A16" s="5">
        <v>11</v>
      </c>
      <c r="B16" s="5">
        <v>11</v>
      </c>
      <c r="C16" s="19">
        <v>812</v>
      </c>
      <c r="D16" s="20">
        <v>1</v>
      </c>
      <c r="E16" s="20" t="s">
        <v>2906</v>
      </c>
      <c r="F16" s="20" t="s">
        <v>3307</v>
      </c>
      <c r="G16" s="20" t="s">
        <v>2264</v>
      </c>
      <c r="H16" s="7"/>
      <c r="I16" s="7">
        <f t="shared" si="0"/>
        <v>100000</v>
      </c>
      <c r="J16" s="7">
        <f t="shared" si="1"/>
        <v>2713</v>
      </c>
      <c r="K16" s="7">
        <f t="shared" si="2"/>
        <v>271300000</v>
      </c>
      <c r="L16" s="6"/>
      <c r="M16" s="20"/>
      <c r="N16" s="6" t="s">
        <v>3660</v>
      </c>
      <c r="O16" s="6" t="s">
        <v>3307</v>
      </c>
      <c r="P16" s="6" t="s">
        <v>1400</v>
      </c>
      <c r="Q16" s="6" t="s">
        <v>1277</v>
      </c>
      <c r="R16" s="6" t="s">
        <v>1400</v>
      </c>
      <c r="S16" s="6" t="s">
        <v>4046</v>
      </c>
      <c r="T16" s="6" t="s">
        <v>4620</v>
      </c>
      <c r="U16" s="6" t="s">
        <v>1947</v>
      </c>
      <c r="V16" s="6" t="s">
        <v>4807</v>
      </c>
      <c r="W16" s="6" t="s">
        <v>5007</v>
      </c>
      <c r="X16" s="7" t="s">
        <v>2264</v>
      </c>
      <c r="Y16" s="7">
        <v>3043</v>
      </c>
      <c r="Z16" s="7">
        <v>2714</v>
      </c>
      <c r="AA16" s="6"/>
      <c r="AB16" s="6" t="s">
        <v>5090</v>
      </c>
      <c r="AC16" s="6" t="s">
        <v>5118</v>
      </c>
      <c r="AD16" s="26">
        <v>3134</v>
      </c>
      <c r="AE16" s="20" t="s">
        <v>2611</v>
      </c>
      <c r="AF16" s="26">
        <v>2713</v>
      </c>
      <c r="AG16" s="20" t="s">
        <v>5047</v>
      </c>
      <c r="AH16" s="20" t="s">
        <v>5048</v>
      </c>
      <c r="AI16" s="20" t="s">
        <v>5049</v>
      </c>
      <c r="AJ16" s="26">
        <v>2713</v>
      </c>
      <c r="AK16" s="20" t="s">
        <v>5047</v>
      </c>
      <c r="AL16" s="20" t="s">
        <v>5048</v>
      </c>
      <c r="AM16" s="20" t="s">
        <v>5049</v>
      </c>
      <c r="AN16" s="7"/>
      <c r="AO16" s="7"/>
      <c r="AP16" s="7"/>
      <c r="AQ16" s="6"/>
      <c r="AR16" s="6"/>
      <c r="AS16" s="6"/>
      <c r="AT16" s="7">
        <f t="shared" si="3"/>
        <v>2713</v>
      </c>
      <c r="AU16" s="7">
        <f t="shared" si="4"/>
        <v>0</v>
      </c>
      <c r="AV16" s="7">
        <v>40000</v>
      </c>
      <c r="AW16" s="7">
        <v>0</v>
      </c>
      <c r="AX16" s="7">
        <v>16000</v>
      </c>
      <c r="AY16" s="7">
        <v>0</v>
      </c>
      <c r="AZ16" s="7">
        <v>0</v>
      </c>
      <c r="BA16" s="7">
        <v>0</v>
      </c>
      <c r="BB16" s="7">
        <v>0</v>
      </c>
      <c r="BC16" s="7">
        <v>24000</v>
      </c>
      <c r="BD16" s="7">
        <v>0</v>
      </c>
      <c r="BE16" s="7">
        <v>0</v>
      </c>
      <c r="BF16" s="7">
        <v>20000</v>
      </c>
      <c r="BG16" s="7">
        <v>0</v>
      </c>
      <c r="BH16" s="7">
        <v>0</v>
      </c>
      <c r="BI16" s="7">
        <v>0</v>
      </c>
      <c r="BJ16" s="7">
        <v>0</v>
      </c>
      <c r="BK16" s="7">
        <v>0</v>
      </c>
      <c r="BL16" s="7">
        <v>0</v>
      </c>
      <c r="BM16" s="7">
        <v>0</v>
      </c>
      <c r="BN16" s="7">
        <v>0</v>
      </c>
      <c r="BO16" s="7">
        <v>0</v>
      </c>
      <c r="BP16" s="7">
        <v>0</v>
      </c>
    </row>
    <row r="17" spans="1:68" ht="36" x14ac:dyDescent="0.25">
      <c r="A17" s="5">
        <v>13</v>
      </c>
      <c r="B17" s="5">
        <v>13</v>
      </c>
      <c r="C17" s="19">
        <v>813</v>
      </c>
      <c r="D17" s="20">
        <v>1</v>
      </c>
      <c r="E17" s="20" t="s">
        <v>2977</v>
      </c>
      <c r="F17" s="20" t="s">
        <v>3333</v>
      </c>
      <c r="G17" s="20" t="s">
        <v>3619</v>
      </c>
      <c r="H17" s="7"/>
      <c r="I17" s="7">
        <f t="shared" si="0"/>
        <v>208</v>
      </c>
      <c r="J17" s="7">
        <f t="shared" si="1"/>
        <v>651806</v>
      </c>
      <c r="K17" s="7">
        <f t="shared" si="2"/>
        <v>135575648</v>
      </c>
      <c r="L17" s="6"/>
      <c r="M17" s="20" t="s">
        <v>2665</v>
      </c>
      <c r="N17" s="6" t="s">
        <v>3646</v>
      </c>
      <c r="O17" s="6" t="s">
        <v>3333</v>
      </c>
      <c r="P17" s="6" t="s">
        <v>1400</v>
      </c>
      <c r="Q17" s="6" t="s">
        <v>1210</v>
      </c>
      <c r="R17" s="6" t="s">
        <v>1400</v>
      </c>
      <c r="S17" s="6" t="s">
        <v>4029</v>
      </c>
      <c r="T17" s="6" t="s">
        <v>4607</v>
      </c>
      <c r="U17" s="6" t="s">
        <v>1947</v>
      </c>
      <c r="V17" s="6" t="s">
        <v>4792</v>
      </c>
      <c r="W17" s="6" t="s">
        <v>5007</v>
      </c>
      <c r="X17" s="7" t="s">
        <v>3619</v>
      </c>
      <c r="Y17" s="7">
        <v>654084</v>
      </c>
      <c r="Z17" s="7">
        <v>684397</v>
      </c>
      <c r="AA17" s="6"/>
      <c r="AB17" s="6" t="s">
        <v>5090</v>
      </c>
      <c r="AC17" s="6" t="s">
        <v>5118</v>
      </c>
      <c r="AD17" s="26">
        <v>752836</v>
      </c>
      <c r="AE17" s="20" t="s">
        <v>2611</v>
      </c>
      <c r="AF17" s="26">
        <v>651806</v>
      </c>
      <c r="AG17" s="20" t="s">
        <v>5050</v>
      </c>
      <c r="AH17" s="20" t="s">
        <v>5051</v>
      </c>
      <c r="AI17" s="20" t="s">
        <v>5001</v>
      </c>
      <c r="AJ17" s="26">
        <v>651806</v>
      </c>
      <c r="AK17" s="20" t="s">
        <v>5050</v>
      </c>
      <c r="AL17" s="20" t="s">
        <v>5051</v>
      </c>
      <c r="AM17" s="20" t="s">
        <v>5001</v>
      </c>
      <c r="AN17" s="7"/>
      <c r="AO17" s="7"/>
      <c r="AP17" s="7"/>
      <c r="AQ17" s="6"/>
      <c r="AR17" s="6"/>
      <c r="AS17" s="6"/>
      <c r="AT17" s="7">
        <f t="shared" si="3"/>
        <v>651806</v>
      </c>
      <c r="AU17" s="7">
        <f t="shared" si="4"/>
        <v>0</v>
      </c>
      <c r="AV17" s="7">
        <v>16</v>
      </c>
      <c r="AW17" s="7">
        <v>0</v>
      </c>
      <c r="AX17" s="7">
        <v>0</v>
      </c>
      <c r="AY17" s="7">
        <v>0</v>
      </c>
      <c r="AZ17" s="7">
        <v>0</v>
      </c>
      <c r="BA17" s="7">
        <v>0</v>
      </c>
      <c r="BB17" s="7">
        <v>0</v>
      </c>
      <c r="BC17" s="7">
        <v>192</v>
      </c>
      <c r="BD17" s="7">
        <v>0</v>
      </c>
      <c r="BE17" s="7">
        <v>0</v>
      </c>
      <c r="BF17" s="7">
        <v>0</v>
      </c>
      <c r="BG17" s="7">
        <v>0</v>
      </c>
      <c r="BH17" s="7">
        <v>0</v>
      </c>
      <c r="BI17" s="7">
        <v>0</v>
      </c>
      <c r="BJ17" s="7">
        <v>0</v>
      </c>
      <c r="BK17" s="7">
        <v>0</v>
      </c>
      <c r="BL17" s="7">
        <v>0</v>
      </c>
      <c r="BM17" s="7">
        <v>0</v>
      </c>
      <c r="BN17" s="7">
        <v>0</v>
      </c>
      <c r="BO17" s="7">
        <v>0</v>
      </c>
      <c r="BP17" s="7">
        <v>0</v>
      </c>
    </row>
    <row r="18" spans="1:68" ht="36" x14ac:dyDescent="0.25">
      <c r="A18" s="5">
        <v>14</v>
      </c>
      <c r="B18" s="5">
        <v>14</v>
      </c>
      <c r="C18" s="19">
        <v>814</v>
      </c>
      <c r="D18" s="20">
        <v>1</v>
      </c>
      <c r="E18" s="20" t="s">
        <v>2978</v>
      </c>
      <c r="F18" s="20" t="s">
        <v>3333</v>
      </c>
      <c r="G18" s="20" t="s">
        <v>3619</v>
      </c>
      <c r="H18" s="7"/>
      <c r="I18" s="7">
        <f t="shared" si="0"/>
        <v>0</v>
      </c>
      <c r="J18" s="7">
        <f t="shared" si="1"/>
        <v>651806</v>
      </c>
      <c r="K18" s="7">
        <f t="shared" si="2"/>
        <v>0</v>
      </c>
      <c r="L18" s="6"/>
      <c r="M18" s="20" t="s">
        <v>2665</v>
      </c>
      <c r="N18" s="6" t="s">
        <v>3646</v>
      </c>
      <c r="O18" s="6" t="s">
        <v>3333</v>
      </c>
      <c r="P18" s="6" t="s">
        <v>1400</v>
      </c>
      <c r="Q18" s="6" t="s">
        <v>1277</v>
      </c>
      <c r="R18" s="6" t="s">
        <v>1400</v>
      </c>
      <c r="S18" s="6" t="s">
        <v>4029</v>
      </c>
      <c r="T18" s="6" t="s">
        <v>4607</v>
      </c>
      <c r="U18" s="6" t="s">
        <v>1947</v>
      </c>
      <c r="V18" s="6" t="s">
        <v>4792</v>
      </c>
      <c r="W18" s="6" t="s">
        <v>5007</v>
      </c>
      <c r="X18" s="7" t="s">
        <v>3619</v>
      </c>
      <c r="Y18" s="7">
        <v>654084</v>
      </c>
      <c r="Z18" s="7">
        <v>684397</v>
      </c>
      <c r="AA18" s="6"/>
      <c r="AB18" s="6" t="s">
        <v>5090</v>
      </c>
      <c r="AC18" s="6" t="s">
        <v>5118</v>
      </c>
      <c r="AD18" s="26">
        <v>752836</v>
      </c>
      <c r="AE18" s="20" t="s">
        <v>2611</v>
      </c>
      <c r="AF18" s="26">
        <v>651806</v>
      </c>
      <c r="AG18" s="20" t="s">
        <v>5050</v>
      </c>
      <c r="AH18" s="20" t="s">
        <v>5069</v>
      </c>
      <c r="AI18" s="20" t="s">
        <v>5001</v>
      </c>
      <c r="AJ18" s="26">
        <v>651806</v>
      </c>
      <c r="AK18" s="20" t="s">
        <v>5050</v>
      </c>
      <c r="AL18" s="20" t="s">
        <v>5069</v>
      </c>
      <c r="AM18" s="20" t="s">
        <v>5001</v>
      </c>
      <c r="AN18" s="7"/>
      <c r="AO18" s="7"/>
      <c r="AP18" s="7"/>
      <c r="AQ18" s="6"/>
      <c r="AR18" s="6"/>
      <c r="AS18" s="6"/>
      <c r="AT18" s="7">
        <f t="shared" si="3"/>
        <v>651806</v>
      </c>
      <c r="AU18" s="7">
        <f t="shared" si="4"/>
        <v>0</v>
      </c>
      <c r="AV18" s="7">
        <v>0</v>
      </c>
      <c r="AW18" s="7">
        <v>0</v>
      </c>
      <c r="AX18" s="7">
        <v>0</v>
      </c>
      <c r="AY18" s="7">
        <v>0</v>
      </c>
      <c r="AZ18" s="7">
        <v>0</v>
      </c>
      <c r="BA18" s="7">
        <v>0</v>
      </c>
      <c r="BB18" s="7">
        <v>0</v>
      </c>
      <c r="BC18" s="7">
        <v>0</v>
      </c>
      <c r="BD18" s="7">
        <v>0</v>
      </c>
      <c r="BE18" s="7">
        <v>0</v>
      </c>
      <c r="BF18" s="7">
        <v>0</v>
      </c>
      <c r="BG18" s="7">
        <v>0</v>
      </c>
      <c r="BH18" s="7">
        <v>0</v>
      </c>
      <c r="BI18" s="7">
        <v>0</v>
      </c>
      <c r="BJ18" s="7">
        <v>0</v>
      </c>
      <c r="BK18" s="7">
        <v>0</v>
      </c>
      <c r="BL18" s="7">
        <v>0</v>
      </c>
      <c r="BM18" s="7">
        <v>0</v>
      </c>
      <c r="BN18" s="7">
        <v>0</v>
      </c>
      <c r="BO18" s="7">
        <v>0</v>
      </c>
      <c r="BP18" s="7">
        <v>0</v>
      </c>
    </row>
    <row r="19" spans="1:68" ht="36" x14ac:dyDescent="0.25">
      <c r="A19" s="5">
        <v>15</v>
      </c>
      <c r="B19" s="5">
        <v>15</v>
      </c>
      <c r="C19" s="19">
        <v>815</v>
      </c>
      <c r="D19" s="20">
        <v>1</v>
      </c>
      <c r="E19" s="20" t="s">
        <v>2979</v>
      </c>
      <c r="F19" s="20" t="s">
        <v>3334</v>
      </c>
      <c r="G19" s="20" t="s">
        <v>2264</v>
      </c>
      <c r="H19" s="7"/>
      <c r="I19" s="7">
        <f t="shared" si="0"/>
        <v>2100</v>
      </c>
      <c r="J19" s="7">
        <f t="shared" si="1"/>
        <v>48680</v>
      </c>
      <c r="K19" s="7">
        <f t="shared" si="2"/>
        <v>102228000</v>
      </c>
      <c r="L19" s="6"/>
      <c r="M19" s="20"/>
      <c r="N19" s="6" t="s">
        <v>3725</v>
      </c>
      <c r="O19" s="6" t="s">
        <v>3334</v>
      </c>
      <c r="P19" s="6" t="s">
        <v>1400</v>
      </c>
      <c r="Q19" s="6" t="s">
        <v>1277</v>
      </c>
      <c r="R19" s="6" t="s">
        <v>1400</v>
      </c>
      <c r="S19" s="6" t="s">
        <v>4115</v>
      </c>
      <c r="T19" s="6" t="s">
        <v>4665</v>
      </c>
      <c r="U19" s="6" t="s">
        <v>1947</v>
      </c>
      <c r="V19" s="6" t="s">
        <v>4825</v>
      </c>
      <c r="W19" s="6" t="s">
        <v>5007</v>
      </c>
      <c r="X19" s="7" t="s">
        <v>2264</v>
      </c>
      <c r="Y19" s="7">
        <v>53120</v>
      </c>
      <c r="Z19" s="7">
        <v>51312</v>
      </c>
      <c r="AA19" s="6"/>
      <c r="AB19" s="6" t="s">
        <v>5090</v>
      </c>
      <c r="AC19" s="6" t="s">
        <v>5118</v>
      </c>
      <c r="AD19" s="26">
        <v>56442</v>
      </c>
      <c r="AE19" s="20" t="s">
        <v>2606</v>
      </c>
      <c r="AF19" s="26">
        <v>48680</v>
      </c>
      <c r="AG19" s="20" t="s">
        <v>5050</v>
      </c>
      <c r="AH19" s="20" t="s">
        <v>5051</v>
      </c>
      <c r="AI19" s="20" t="s">
        <v>5001</v>
      </c>
      <c r="AJ19" s="26">
        <v>48680</v>
      </c>
      <c r="AK19" s="20" t="s">
        <v>5050</v>
      </c>
      <c r="AL19" s="20" t="s">
        <v>5051</v>
      </c>
      <c r="AM19" s="20" t="s">
        <v>5001</v>
      </c>
      <c r="AN19" s="7"/>
      <c r="AO19" s="7"/>
      <c r="AP19" s="7"/>
      <c r="AQ19" s="6"/>
      <c r="AR19" s="6"/>
      <c r="AS19" s="6"/>
      <c r="AT19" s="7">
        <f t="shared" si="3"/>
        <v>48680</v>
      </c>
      <c r="AU19" s="7">
        <f t="shared" si="4"/>
        <v>0</v>
      </c>
      <c r="AV19" s="7">
        <v>700</v>
      </c>
      <c r="AW19" s="7">
        <v>1400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row>
    <row r="20" spans="1:68" ht="36" x14ac:dyDescent="0.25">
      <c r="A20" s="5">
        <v>16</v>
      </c>
      <c r="B20" s="5">
        <v>16</v>
      </c>
      <c r="C20" s="19">
        <v>816</v>
      </c>
      <c r="D20" s="20">
        <v>1</v>
      </c>
      <c r="E20" s="20" t="s">
        <v>2980</v>
      </c>
      <c r="F20" s="20" t="s">
        <v>3335</v>
      </c>
      <c r="G20" s="20" t="s">
        <v>2264</v>
      </c>
      <c r="H20" s="7"/>
      <c r="I20" s="7">
        <f t="shared" si="0"/>
        <v>39400</v>
      </c>
      <c r="J20" s="7">
        <f t="shared" si="1"/>
        <v>1632</v>
      </c>
      <c r="K20" s="7">
        <f t="shared" si="2"/>
        <v>64300800</v>
      </c>
      <c r="L20" s="6"/>
      <c r="M20" s="20"/>
      <c r="N20" s="6" t="s">
        <v>3726</v>
      </c>
      <c r="O20" s="6" t="s">
        <v>3335</v>
      </c>
      <c r="P20" s="6" t="s">
        <v>1400</v>
      </c>
      <c r="Q20" s="6" t="s">
        <v>1277</v>
      </c>
      <c r="R20" s="6" t="s">
        <v>1400</v>
      </c>
      <c r="S20" s="6" t="s">
        <v>4116</v>
      </c>
      <c r="T20" s="6" t="s">
        <v>4666</v>
      </c>
      <c r="U20" s="6" t="s">
        <v>1947</v>
      </c>
      <c r="V20" s="6" t="s">
        <v>4816</v>
      </c>
      <c r="W20" s="6" t="s">
        <v>5007</v>
      </c>
      <c r="X20" s="7" t="s">
        <v>2264</v>
      </c>
      <c r="Y20" s="7">
        <v>1848</v>
      </c>
      <c r="Z20" s="7">
        <v>1632</v>
      </c>
      <c r="AA20" s="6"/>
      <c r="AB20" s="6" t="s">
        <v>5090</v>
      </c>
      <c r="AC20" s="6" t="s">
        <v>5118</v>
      </c>
      <c r="AD20" s="26">
        <v>1885</v>
      </c>
      <c r="AE20" s="20" t="s">
        <v>2611</v>
      </c>
      <c r="AF20" s="26">
        <v>1632</v>
      </c>
      <c r="AG20" s="20" t="s">
        <v>5047</v>
      </c>
      <c r="AH20" s="20" t="s">
        <v>5048</v>
      </c>
      <c r="AI20" s="20" t="s">
        <v>5049</v>
      </c>
      <c r="AJ20" s="26">
        <v>1632</v>
      </c>
      <c r="AK20" s="20" t="s">
        <v>5047</v>
      </c>
      <c r="AL20" s="20" t="s">
        <v>5048</v>
      </c>
      <c r="AM20" s="20" t="s">
        <v>5049</v>
      </c>
      <c r="AN20" s="7"/>
      <c r="AO20" s="7"/>
      <c r="AP20" s="7"/>
      <c r="AQ20" s="6"/>
      <c r="AR20" s="6"/>
      <c r="AS20" s="6"/>
      <c r="AT20" s="7">
        <f t="shared" si="3"/>
        <v>1632</v>
      </c>
      <c r="AU20" s="7">
        <f t="shared" si="4"/>
        <v>0</v>
      </c>
      <c r="AV20" s="7">
        <v>22000</v>
      </c>
      <c r="AW20" s="7">
        <v>0</v>
      </c>
      <c r="AX20" s="7">
        <v>0</v>
      </c>
      <c r="AY20" s="7">
        <v>0</v>
      </c>
      <c r="AZ20" s="7">
        <v>0</v>
      </c>
      <c r="BA20" s="7">
        <v>0</v>
      </c>
      <c r="BB20" s="7">
        <v>0</v>
      </c>
      <c r="BC20" s="7">
        <v>8400</v>
      </c>
      <c r="BD20" s="7">
        <v>0</v>
      </c>
      <c r="BE20" s="7">
        <v>0</v>
      </c>
      <c r="BF20" s="7">
        <v>9000</v>
      </c>
      <c r="BG20" s="7">
        <v>0</v>
      </c>
      <c r="BH20" s="7">
        <v>0</v>
      </c>
      <c r="BI20" s="7">
        <v>0</v>
      </c>
      <c r="BJ20" s="7">
        <v>0</v>
      </c>
      <c r="BK20" s="7">
        <v>0</v>
      </c>
      <c r="BL20" s="7">
        <v>0</v>
      </c>
      <c r="BM20" s="7">
        <v>0</v>
      </c>
      <c r="BN20" s="7">
        <v>0</v>
      </c>
      <c r="BO20" s="7">
        <v>0</v>
      </c>
      <c r="BP20" s="7">
        <v>0</v>
      </c>
    </row>
    <row r="21" spans="1:68" ht="24" x14ac:dyDescent="0.25">
      <c r="A21" s="5">
        <v>17</v>
      </c>
      <c r="B21" s="5">
        <v>17</v>
      </c>
      <c r="C21" s="19">
        <v>288</v>
      </c>
      <c r="D21" s="20">
        <v>1</v>
      </c>
      <c r="E21" s="20" t="s">
        <v>2907</v>
      </c>
      <c r="F21" s="20" t="s">
        <v>3308</v>
      </c>
      <c r="G21" s="20" t="s">
        <v>2264</v>
      </c>
      <c r="H21" s="7"/>
      <c r="I21" s="7">
        <f t="shared" si="0"/>
        <v>9000</v>
      </c>
      <c r="J21" s="7">
        <f t="shared" si="1"/>
        <v>1632</v>
      </c>
      <c r="K21" s="7">
        <f t="shared" si="2"/>
        <v>14688000</v>
      </c>
      <c r="L21" s="6"/>
      <c r="M21" s="20"/>
      <c r="N21" s="6" t="s">
        <v>2981</v>
      </c>
      <c r="O21" s="6" t="s">
        <v>3308</v>
      </c>
      <c r="P21" s="6" t="s">
        <v>1400</v>
      </c>
      <c r="Q21" s="6" t="s">
        <v>1277</v>
      </c>
      <c r="R21" s="6" t="s">
        <v>1400</v>
      </c>
      <c r="S21" s="6" t="s">
        <v>4047</v>
      </c>
      <c r="T21" s="6" t="s">
        <v>4621</v>
      </c>
      <c r="U21" s="6" t="s">
        <v>1947</v>
      </c>
      <c r="V21" s="6" t="s">
        <v>4808</v>
      </c>
      <c r="W21" s="6" t="s">
        <v>5007</v>
      </c>
      <c r="X21" s="7" t="s">
        <v>2264</v>
      </c>
      <c r="Y21" s="7">
        <v>1848</v>
      </c>
      <c r="Z21" s="7">
        <v>1632</v>
      </c>
      <c r="AA21" s="6"/>
      <c r="AB21" s="6" t="s">
        <v>5087</v>
      </c>
      <c r="AC21" s="6" t="s">
        <v>5115</v>
      </c>
      <c r="AD21" s="26">
        <v>1885</v>
      </c>
      <c r="AE21" s="20" t="s">
        <v>2611</v>
      </c>
      <c r="AF21" s="26">
        <v>1632</v>
      </c>
      <c r="AG21" s="20" t="s">
        <v>5047</v>
      </c>
      <c r="AH21" s="20" t="s">
        <v>5048</v>
      </c>
      <c r="AI21" s="20" t="s">
        <v>5049</v>
      </c>
      <c r="AJ21" s="26">
        <v>1632</v>
      </c>
      <c r="AK21" s="20" t="s">
        <v>5047</v>
      </c>
      <c r="AL21" s="20" t="s">
        <v>5048</v>
      </c>
      <c r="AM21" s="20" t="s">
        <v>5049</v>
      </c>
      <c r="AN21" s="7"/>
      <c r="AO21" s="7"/>
      <c r="AP21" s="7"/>
      <c r="AQ21" s="6"/>
      <c r="AR21" s="6"/>
      <c r="AS21" s="6"/>
      <c r="AT21" s="7">
        <f t="shared" si="3"/>
        <v>1632</v>
      </c>
      <c r="AU21" s="7">
        <f t="shared" si="4"/>
        <v>0</v>
      </c>
      <c r="AV21" s="7">
        <v>0</v>
      </c>
      <c r="AW21" s="7">
        <v>0</v>
      </c>
      <c r="AX21" s="7">
        <v>0</v>
      </c>
      <c r="AY21" s="7">
        <v>0</v>
      </c>
      <c r="AZ21" s="7">
        <v>0</v>
      </c>
      <c r="BA21" s="7">
        <v>0</v>
      </c>
      <c r="BB21" s="7">
        <v>0</v>
      </c>
      <c r="BC21" s="7">
        <v>0</v>
      </c>
      <c r="BD21" s="7">
        <v>0</v>
      </c>
      <c r="BE21" s="7">
        <v>0</v>
      </c>
      <c r="BF21" s="7">
        <v>9000</v>
      </c>
      <c r="BG21" s="7">
        <v>0</v>
      </c>
      <c r="BH21" s="7">
        <v>0</v>
      </c>
      <c r="BI21" s="7">
        <v>0</v>
      </c>
      <c r="BJ21" s="7">
        <v>0</v>
      </c>
      <c r="BK21" s="7">
        <v>0</v>
      </c>
      <c r="BL21" s="7">
        <v>0</v>
      </c>
      <c r="BM21" s="7">
        <v>0</v>
      </c>
      <c r="BN21" s="7">
        <v>0</v>
      </c>
      <c r="BO21" s="7">
        <v>0</v>
      </c>
      <c r="BP21" s="7">
        <v>0</v>
      </c>
    </row>
    <row r="22" spans="1:68" ht="36" x14ac:dyDescent="0.25">
      <c r="A22" s="5">
        <v>18</v>
      </c>
      <c r="B22" s="5">
        <v>18</v>
      </c>
      <c r="C22" s="19">
        <v>817</v>
      </c>
      <c r="D22" s="20">
        <v>1</v>
      </c>
      <c r="E22" s="20" t="s">
        <v>2981</v>
      </c>
      <c r="F22" s="20" t="s">
        <v>3308</v>
      </c>
      <c r="G22" s="20" t="s">
        <v>2264</v>
      </c>
      <c r="H22" s="7"/>
      <c r="I22" s="7">
        <f t="shared" si="0"/>
        <v>20000</v>
      </c>
      <c r="J22" s="7">
        <f t="shared" si="1"/>
        <v>1632</v>
      </c>
      <c r="K22" s="7">
        <f t="shared" si="2"/>
        <v>32640000</v>
      </c>
      <c r="L22" s="6"/>
      <c r="M22" s="20"/>
      <c r="N22" s="6" t="s">
        <v>2981</v>
      </c>
      <c r="O22" s="6" t="s">
        <v>3308</v>
      </c>
      <c r="P22" s="6" t="s">
        <v>1400</v>
      </c>
      <c r="Q22" s="6" t="s">
        <v>1277</v>
      </c>
      <c r="R22" s="6" t="s">
        <v>1400</v>
      </c>
      <c r="S22" s="6" t="s">
        <v>4047</v>
      </c>
      <c r="T22" s="6" t="s">
        <v>4667</v>
      </c>
      <c r="U22" s="6" t="s">
        <v>1947</v>
      </c>
      <c r="V22" s="6" t="s">
        <v>4808</v>
      </c>
      <c r="W22" s="6" t="s">
        <v>5007</v>
      </c>
      <c r="X22" s="7" t="s">
        <v>2264</v>
      </c>
      <c r="Y22" s="7">
        <v>1848</v>
      </c>
      <c r="Z22" s="7">
        <v>1632</v>
      </c>
      <c r="AA22" s="6"/>
      <c r="AB22" s="6" t="s">
        <v>5090</v>
      </c>
      <c r="AC22" s="6" t="s">
        <v>5118</v>
      </c>
      <c r="AD22" s="26">
        <v>1885</v>
      </c>
      <c r="AE22" s="20" t="s">
        <v>2611</v>
      </c>
      <c r="AF22" s="26">
        <v>1632</v>
      </c>
      <c r="AG22" s="20" t="s">
        <v>5047</v>
      </c>
      <c r="AH22" s="20" t="s">
        <v>5048</v>
      </c>
      <c r="AI22" s="20" t="s">
        <v>5049</v>
      </c>
      <c r="AJ22" s="26">
        <v>1632</v>
      </c>
      <c r="AK22" s="20" t="s">
        <v>5047</v>
      </c>
      <c r="AL22" s="20" t="s">
        <v>5048</v>
      </c>
      <c r="AM22" s="20" t="s">
        <v>5049</v>
      </c>
      <c r="AN22" s="7"/>
      <c r="AO22" s="7"/>
      <c r="AP22" s="7"/>
      <c r="AQ22" s="6"/>
      <c r="AR22" s="6"/>
      <c r="AS22" s="6"/>
      <c r="AT22" s="7">
        <f t="shared" si="3"/>
        <v>1632</v>
      </c>
      <c r="AU22" s="7">
        <f t="shared" si="4"/>
        <v>0</v>
      </c>
      <c r="AV22" s="7">
        <v>20000</v>
      </c>
      <c r="AW22" s="7">
        <v>0</v>
      </c>
      <c r="AX22" s="7">
        <v>0</v>
      </c>
      <c r="AY22" s="7">
        <v>0</v>
      </c>
      <c r="AZ22" s="7">
        <v>0</v>
      </c>
      <c r="BA22" s="7">
        <v>0</v>
      </c>
      <c r="BB22" s="7">
        <v>0</v>
      </c>
      <c r="BC22" s="7">
        <v>0</v>
      </c>
      <c r="BD22" s="7">
        <v>0</v>
      </c>
      <c r="BE22" s="7">
        <v>0</v>
      </c>
      <c r="BF22" s="7">
        <v>0</v>
      </c>
      <c r="BG22" s="7">
        <v>0</v>
      </c>
      <c r="BH22" s="7">
        <v>0</v>
      </c>
      <c r="BI22" s="7">
        <v>0</v>
      </c>
      <c r="BJ22" s="7">
        <v>0</v>
      </c>
      <c r="BK22" s="7">
        <v>0</v>
      </c>
      <c r="BL22" s="7">
        <v>0</v>
      </c>
      <c r="BM22" s="7">
        <v>0</v>
      </c>
      <c r="BN22" s="7">
        <v>0</v>
      </c>
      <c r="BO22" s="7">
        <v>0</v>
      </c>
      <c r="BP22" s="7">
        <v>0</v>
      </c>
    </row>
    <row r="23" spans="1:68" ht="409.5" x14ac:dyDescent="0.25">
      <c r="A23" s="5">
        <v>19</v>
      </c>
      <c r="B23" s="5">
        <v>19</v>
      </c>
      <c r="C23" s="19">
        <v>68</v>
      </c>
      <c r="D23" s="20">
        <v>1</v>
      </c>
      <c r="E23" s="20" t="s">
        <v>2885</v>
      </c>
      <c r="F23" s="20" t="s">
        <v>3286</v>
      </c>
      <c r="G23" s="20" t="s">
        <v>3618</v>
      </c>
      <c r="H23" s="7"/>
      <c r="I23" s="7">
        <f t="shared" si="0"/>
        <v>32500</v>
      </c>
      <c r="J23" s="7">
        <f t="shared" si="1"/>
        <v>0</v>
      </c>
      <c r="K23" s="7">
        <f t="shared" si="2"/>
        <v>0</v>
      </c>
      <c r="L23" s="6"/>
      <c r="M23" s="20" t="s">
        <v>2666</v>
      </c>
      <c r="N23" s="6" t="s">
        <v>3642</v>
      </c>
      <c r="O23" s="6" t="s">
        <v>3286</v>
      </c>
      <c r="P23" s="6" t="s">
        <v>1196</v>
      </c>
      <c r="Q23" s="6" t="s">
        <v>1197</v>
      </c>
      <c r="R23" s="6" t="s">
        <v>1198</v>
      </c>
      <c r="S23" s="6" t="s">
        <v>4025</v>
      </c>
      <c r="T23" s="6" t="s">
        <v>1704</v>
      </c>
      <c r="U23" s="6" t="s">
        <v>1946</v>
      </c>
      <c r="V23" s="6" t="s">
        <v>1955</v>
      </c>
      <c r="W23" s="6" t="s">
        <v>2152</v>
      </c>
      <c r="X23" s="7" t="s">
        <v>3618</v>
      </c>
      <c r="Y23" s="7">
        <v>7500</v>
      </c>
      <c r="Z23" s="7" t="s">
        <v>873</v>
      </c>
      <c r="AA23" s="6"/>
      <c r="AB23" s="6" t="s">
        <v>873</v>
      </c>
      <c r="AC23" s="6" t="s">
        <v>873</v>
      </c>
      <c r="AD23" s="26">
        <v>10000</v>
      </c>
      <c r="AE23" s="20" t="s">
        <v>2598</v>
      </c>
      <c r="AF23" s="26" t="s">
        <v>873</v>
      </c>
      <c r="AG23" s="20" t="s">
        <v>873</v>
      </c>
      <c r="AH23" s="20" t="s">
        <v>873</v>
      </c>
      <c r="AI23" s="20" t="s">
        <v>873</v>
      </c>
      <c r="AJ23" s="26" t="s">
        <v>873</v>
      </c>
      <c r="AK23" s="20" t="s">
        <v>873</v>
      </c>
      <c r="AL23" s="20" t="s">
        <v>873</v>
      </c>
      <c r="AM23" s="20" t="s">
        <v>873</v>
      </c>
      <c r="AN23" s="7"/>
      <c r="AO23" s="7"/>
      <c r="AP23" s="7"/>
      <c r="AQ23" s="6"/>
      <c r="AR23" s="6"/>
      <c r="AS23" s="6"/>
      <c r="AT23" s="7">
        <f t="shared" si="3"/>
        <v>0</v>
      </c>
      <c r="AU23" s="7">
        <f t="shared" si="4"/>
        <v>0</v>
      </c>
      <c r="AV23" s="7">
        <v>0</v>
      </c>
      <c r="AW23" s="7">
        <v>0</v>
      </c>
      <c r="AX23" s="7">
        <v>0</v>
      </c>
      <c r="AY23" s="7">
        <v>0</v>
      </c>
      <c r="AZ23" s="7">
        <v>0</v>
      </c>
      <c r="BA23" s="7">
        <v>0</v>
      </c>
      <c r="BB23" s="7">
        <v>5000</v>
      </c>
      <c r="BC23" s="7">
        <v>0</v>
      </c>
      <c r="BD23" s="7">
        <v>0</v>
      </c>
      <c r="BE23" s="7">
        <v>0</v>
      </c>
      <c r="BF23" s="7">
        <v>0</v>
      </c>
      <c r="BG23" s="7">
        <v>0</v>
      </c>
      <c r="BH23" s="7">
        <v>0</v>
      </c>
      <c r="BI23" s="7">
        <v>0</v>
      </c>
      <c r="BJ23" s="7">
        <v>7500</v>
      </c>
      <c r="BK23" s="7">
        <v>2000</v>
      </c>
      <c r="BL23" s="7">
        <v>4000</v>
      </c>
      <c r="BM23" s="7">
        <v>0</v>
      </c>
      <c r="BN23" s="7">
        <v>7000</v>
      </c>
      <c r="BO23" s="7">
        <v>5000</v>
      </c>
      <c r="BP23" s="7">
        <v>2000</v>
      </c>
    </row>
    <row r="24" spans="1:68" ht="48" x14ac:dyDescent="0.25">
      <c r="A24" s="5">
        <v>20</v>
      </c>
      <c r="B24" s="5">
        <v>20</v>
      </c>
      <c r="C24" s="19">
        <v>752</v>
      </c>
      <c r="D24" s="20">
        <v>1</v>
      </c>
      <c r="E24" s="20" t="s">
        <v>2922</v>
      </c>
      <c r="F24" s="20" t="s">
        <v>2922</v>
      </c>
      <c r="G24" s="20" t="s">
        <v>2061</v>
      </c>
      <c r="H24" s="7"/>
      <c r="I24" s="7">
        <f t="shared" si="0"/>
        <v>0</v>
      </c>
      <c r="J24" s="7">
        <f t="shared" si="1"/>
        <v>25549230</v>
      </c>
      <c r="K24" s="7">
        <f t="shared" si="2"/>
        <v>0</v>
      </c>
      <c r="L24" s="6"/>
      <c r="M24" s="20"/>
      <c r="N24" s="6" t="s">
        <v>3671</v>
      </c>
      <c r="O24" s="6" t="s">
        <v>2922</v>
      </c>
      <c r="P24" s="6" t="s">
        <v>4399</v>
      </c>
      <c r="Q24" s="6" t="s">
        <v>1205</v>
      </c>
      <c r="R24" s="6" t="s">
        <v>4399</v>
      </c>
      <c r="S24" s="6" t="s">
        <v>4062</v>
      </c>
      <c r="T24" s="6" t="s">
        <v>4636</v>
      </c>
      <c r="U24" s="6" t="s">
        <v>1947</v>
      </c>
      <c r="V24" s="6" t="s">
        <v>4808</v>
      </c>
      <c r="W24" s="6" t="s">
        <v>5007</v>
      </c>
      <c r="X24" s="7" t="s">
        <v>2061</v>
      </c>
      <c r="Y24" s="7">
        <v>25549230</v>
      </c>
      <c r="Z24" s="7">
        <v>25549230</v>
      </c>
      <c r="AA24" s="6"/>
      <c r="AB24" s="6" t="s">
        <v>5085</v>
      </c>
      <c r="AC24" s="6" t="s">
        <v>5113</v>
      </c>
      <c r="AD24" s="26">
        <v>29509361</v>
      </c>
      <c r="AE24" s="20" t="s">
        <v>2596</v>
      </c>
      <c r="AF24" s="26">
        <v>25549230</v>
      </c>
      <c r="AG24" s="20" t="s">
        <v>5047</v>
      </c>
      <c r="AH24" s="20" t="s">
        <v>5048</v>
      </c>
      <c r="AI24" s="20" t="s">
        <v>5049</v>
      </c>
      <c r="AJ24" s="26">
        <v>25549230</v>
      </c>
      <c r="AK24" s="20" t="s">
        <v>5047</v>
      </c>
      <c r="AL24" s="20" t="s">
        <v>5048</v>
      </c>
      <c r="AM24" s="20" t="s">
        <v>5049</v>
      </c>
      <c r="AN24" s="7"/>
      <c r="AO24" s="7"/>
      <c r="AP24" s="7"/>
      <c r="AQ24" s="6"/>
      <c r="AR24" s="6"/>
      <c r="AS24" s="6"/>
      <c r="AT24" s="7">
        <f t="shared" si="3"/>
        <v>25549230</v>
      </c>
      <c r="AU24" s="7">
        <f t="shared" si="4"/>
        <v>0</v>
      </c>
      <c r="AV24" s="7">
        <v>0</v>
      </c>
      <c r="AW24" s="7">
        <v>0</v>
      </c>
      <c r="AX24" s="7">
        <v>0</v>
      </c>
      <c r="AY24" s="7">
        <v>0</v>
      </c>
      <c r="AZ24" s="7">
        <v>0</v>
      </c>
      <c r="BA24" s="7">
        <v>0</v>
      </c>
      <c r="BB24" s="7">
        <v>0</v>
      </c>
      <c r="BC24" s="7">
        <v>0</v>
      </c>
      <c r="BD24" s="7">
        <v>0</v>
      </c>
      <c r="BE24" s="7">
        <v>0</v>
      </c>
      <c r="BF24" s="7">
        <v>0</v>
      </c>
      <c r="BG24" s="7">
        <v>0</v>
      </c>
      <c r="BH24" s="7">
        <v>0</v>
      </c>
      <c r="BI24" s="7">
        <v>0</v>
      </c>
      <c r="BJ24" s="7">
        <v>0</v>
      </c>
      <c r="BK24" s="7">
        <v>0</v>
      </c>
      <c r="BL24" s="7">
        <v>0</v>
      </c>
      <c r="BM24" s="7">
        <v>0</v>
      </c>
      <c r="BN24" s="7">
        <v>0</v>
      </c>
      <c r="BO24" s="7">
        <v>0</v>
      </c>
      <c r="BP24" s="7">
        <v>0</v>
      </c>
    </row>
    <row r="25" spans="1:68" ht="36" x14ac:dyDescent="0.25">
      <c r="A25" s="5">
        <v>21</v>
      </c>
      <c r="B25" s="5">
        <v>21</v>
      </c>
      <c r="C25" s="19">
        <v>818</v>
      </c>
      <c r="D25" s="20">
        <v>1</v>
      </c>
      <c r="E25" s="20" t="s">
        <v>2982</v>
      </c>
      <c r="F25" s="20" t="s">
        <v>3336</v>
      </c>
      <c r="G25" s="20" t="s">
        <v>2264</v>
      </c>
      <c r="H25" s="7"/>
      <c r="I25" s="7">
        <f t="shared" si="0"/>
        <v>1000</v>
      </c>
      <c r="J25" s="7">
        <f t="shared" si="1"/>
        <v>0</v>
      </c>
      <c r="K25" s="7">
        <f t="shared" si="2"/>
        <v>0</v>
      </c>
      <c r="L25" s="6"/>
      <c r="M25" s="20"/>
      <c r="N25" s="6" t="s">
        <v>3727</v>
      </c>
      <c r="O25" s="6" t="s">
        <v>3336</v>
      </c>
      <c r="P25" s="6" t="s">
        <v>1400</v>
      </c>
      <c r="Q25" s="6" t="s">
        <v>1277</v>
      </c>
      <c r="R25" s="6" t="s">
        <v>1400</v>
      </c>
      <c r="S25" s="6" t="s">
        <v>4117</v>
      </c>
      <c r="T25" s="6" t="s">
        <v>4606</v>
      </c>
      <c r="U25" s="6" t="s">
        <v>1947</v>
      </c>
      <c r="V25" s="6" t="s">
        <v>4813</v>
      </c>
      <c r="W25" s="6" t="s">
        <v>5007</v>
      </c>
      <c r="X25" s="7" t="s">
        <v>2264</v>
      </c>
      <c r="Y25" s="7">
        <v>30435</v>
      </c>
      <c r="Z25" s="7">
        <v>29347</v>
      </c>
      <c r="AA25" s="6"/>
      <c r="AB25" s="6" t="s">
        <v>5090</v>
      </c>
      <c r="AC25" s="6" t="s">
        <v>5118</v>
      </c>
      <c r="AD25" s="26">
        <v>32281</v>
      </c>
      <c r="AE25" s="20" t="s">
        <v>2611</v>
      </c>
      <c r="AF25" s="26" t="s">
        <v>873</v>
      </c>
      <c r="AG25" s="20" t="s">
        <v>873</v>
      </c>
      <c r="AH25" s="20" t="s">
        <v>873</v>
      </c>
      <c r="AI25" s="20" t="s">
        <v>873</v>
      </c>
      <c r="AJ25" s="26" t="s">
        <v>873</v>
      </c>
      <c r="AK25" s="20" t="s">
        <v>873</v>
      </c>
      <c r="AL25" s="20" t="s">
        <v>873</v>
      </c>
      <c r="AM25" s="20" t="s">
        <v>873</v>
      </c>
      <c r="AN25" s="7"/>
      <c r="AO25" s="7"/>
      <c r="AP25" s="7"/>
      <c r="AQ25" s="6"/>
      <c r="AR25" s="6"/>
      <c r="AS25" s="6"/>
      <c r="AT25" s="7">
        <f t="shared" si="3"/>
        <v>0</v>
      </c>
      <c r="AU25" s="7">
        <f t="shared" si="4"/>
        <v>0</v>
      </c>
      <c r="AV25" s="7">
        <v>700</v>
      </c>
      <c r="AW25" s="7">
        <v>300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row>
    <row r="26" spans="1:68" ht="36" x14ac:dyDescent="0.25">
      <c r="A26" s="5">
        <v>22</v>
      </c>
      <c r="B26" s="5">
        <v>22</v>
      </c>
      <c r="C26" s="19">
        <v>819</v>
      </c>
      <c r="D26" s="20">
        <v>1</v>
      </c>
      <c r="E26" s="20" t="s">
        <v>2983</v>
      </c>
      <c r="F26" s="20" t="s">
        <v>3337</v>
      </c>
      <c r="G26" s="20" t="s">
        <v>2264</v>
      </c>
      <c r="H26" s="7"/>
      <c r="I26" s="7">
        <f t="shared" si="0"/>
        <v>800</v>
      </c>
      <c r="J26" s="7">
        <f t="shared" si="1"/>
        <v>0</v>
      </c>
      <c r="K26" s="7">
        <f t="shared" si="2"/>
        <v>0</v>
      </c>
      <c r="L26" s="6"/>
      <c r="M26" s="20"/>
      <c r="N26" s="6" t="s">
        <v>3728</v>
      </c>
      <c r="O26" s="6" t="s">
        <v>3337</v>
      </c>
      <c r="P26" s="6" t="s">
        <v>1400</v>
      </c>
      <c r="Q26" s="6" t="s">
        <v>1277</v>
      </c>
      <c r="R26" s="6" t="s">
        <v>1400</v>
      </c>
      <c r="S26" s="6" t="s">
        <v>4118</v>
      </c>
      <c r="T26" s="6" t="s">
        <v>4668</v>
      </c>
      <c r="U26" s="6" t="s">
        <v>1947</v>
      </c>
      <c r="V26" s="6" t="s">
        <v>4826</v>
      </c>
      <c r="W26" s="6" t="s">
        <v>5007</v>
      </c>
      <c r="X26" s="7" t="s">
        <v>2264</v>
      </c>
      <c r="Y26" s="7">
        <v>30380</v>
      </c>
      <c r="Z26" s="7">
        <v>29347</v>
      </c>
      <c r="AA26" s="6"/>
      <c r="AB26" s="6" t="s">
        <v>5090</v>
      </c>
      <c r="AC26" s="6" t="s">
        <v>5118</v>
      </c>
      <c r="AD26" s="26">
        <v>32281</v>
      </c>
      <c r="AE26" s="20" t="s">
        <v>2611</v>
      </c>
      <c r="AF26" s="26" t="s">
        <v>873</v>
      </c>
      <c r="AG26" s="20" t="s">
        <v>873</v>
      </c>
      <c r="AH26" s="20" t="s">
        <v>873</v>
      </c>
      <c r="AI26" s="20" t="s">
        <v>873</v>
      </c>
      <c r="AJ26" s="26" t="s">
        <v>873</v>
      </c>
      <c r="AK26" s="20" t="s">
        <v>873</v>
      </c>
      <c r="AL26" s="20" t="s">
        <v>873</v>
      </c>
      <c r="AM26" s="20" t="s">
        <v>873</v>
      </c>
      <c r="AN26" s="7"/>
      <c r="AO26" s="7"/>
      <c r="AP26" s="7"/>
      <c r="AQ26" s="6"/>
      <c r="AR26" s="6"/>
      <c r="AS26" s="6"/>
      <c r="AT26" s="7">
        <f t="shared" si="3"/>
        <v>0</v>
      </c>
      <c r="AU26" s="7">
        <f t="shared" si="4"/>
        <v>0</v>
      </c>
      <c r="AV26" s="7">
        <v>500</v>
      </c>
      <c r="AW26" s="7">
        <v>300</v>
      </c>
      <c r="AX26" s="7">
        <v>0</v>
      </c>
      <c r="AY26" s="7">
        <v>0</v>
      </c>
      <c r="AZ26" s="7">
        <v>0</v>
      </c>
      <c r="BA26" s="7">
        <v>0</v>
      </c>
      <c r="BB26" s="7">
        <v>0</v>
      </c>
      <c r="BC26" s="7">
        <v>0</v>
      </c>
      <c r="BD26" s="7">
        <v>0</v>
      </c>
      <c r="BE26" s="7">
        <v>0</v>
      </c>
      <c r="BF26" s="7">
        <v>0</v>
      </c>
      <c r="BG26" s="7">
        <v>0</v>
      </c>
      <c r="BH26" s="7">
        <v>0</v>
      </c>
      <c r="BI26" s="7">
        <v>0</v>
      </c>
      <c r="BJ26" s="7">
        <v>0</v>
      </c>
      <c r="BK26" s="7">
        <v>0</v>
      </c>
      <c r="BL26" s="7">
        <v>0</v>
      </c>
      <c r="BM26" s="7">
        <v>0</v>
      </c>
      <c r="BN26" s="7">
        <v>0</v>
      </c>
      <c r="BO26" s="7">
        <v>0</v>
      </c>
      <c r="BP26" s="7">
        <v>0</v>
      </c>
    </row>
    <row r="27" spans="1:68" ht="36" x14ac:dyDescent="0.25">
      <c r="A27" s="5">
        <v>23</v>
      </c>
      <c r="B27" s="5">
        <v>23</v>
      </c>
      <c r="C27" s="19">
        <v>248</v>
      </c>
      <c r="D27" s="20">
        <v>1</v>
      </c>
      <c r="E27" s="20" t="s">
        <v>2886</v>
      </c>
      <c r="F27" s="20" t="s">
        <v>3287</v>
      </c>
      <c r="G27" s="20" t="s">
        <v>2053</v>
      </c>
      <c r="H27" s="7"/>
      <c r="I27" s="7">
        <f t="shared" si="0"/>
        <v>1</v>
      </c>
      <c r="J27" s="7">
        <f t="shared" si="1"/>
        <v>7078082</v>
      </c>
      <c r="K27" s="7">
        <f t="shared" si="2"/>
        <v>7078082</v>
      </c>
      <c r="L27" s="6"/>
      <c r="M27" s="20"/>
      <c r="N27" s="6" t="s">
        <v>3643</v>
      </c>
      <c r="O27" s="6" t="s">
        <v>3287</v>
      </c>
      <c r="P27" s="6" t="s">
        <v>4404</v>
      </c>
      <c r="Q27" s="6" t="s">
        <v>4405</v>
      </c>
      <c r="R27" s="6" t="s">
        <v>1400</v>
      </c>
      <c r="S27" s="6" t="s">
        <v>4026</v>
      </c>
      <c r="T27" s="6" t="s">
        <v>4604</v>
      </c>
      <c r="U27" s="6" t="s">
        <v>1947</v>
      </c>
      <c r="V27" s="6" t="s">
        <v>4790</v>
      </c>
      <c r="W27" s="6" t="s">
        <v>5007</v>
      </c>
      <c r="X27" s="7" t="s">
        <v>2053</v>
      </c>
      <c r="Y27" s="7">
        <v>7415133</v>
      </c>
      <c r="Z27" s="7">
        <v>7078082</v>
      </c>
      <c r="AA27" s="6"/>
      <c r="AB27" s="6" t="s">
        <v>5086</v>
      </c>
      <c r="AC27" s="6" t="s">
        <v>5114</v>
      </c>
      <c r="AD27" s="26">
        <v>8175185</v>
      </c>
      <c r="AE27" s="20" t="s">
        <v>2611</v>
      </c>
      <c r="AF27" s="26">
        <v>7078082</v>
      </c>
      <c r="AG27" s="20" t="s">
        <v>5047</v>
      </c>
      <c r="AH27" s="20" t="s">
        <v>5048</v>
      </c>
      <c r="AI27" s="20" t="s">
        <v>5049</v>
      </c>
      <c r="AJ27" s="26">
        <v>7078082</v>
      </c>
      <c r="AK27" s="20" t="s">
        <v>5047</v>
      </c>
      <c r="AL27" s="20" t="s">
        <v>5048</v>
      </c>
      <c r="AM27" s="20" t="s">
        <v>5049</v>
      </c>
      <c r="AN27" s="7"/>
      <c r="AO27" s="7"/>
      <c r="AP27" s="7"/>
      <c r="AQ27" s="6"/>
      <c r="AR27" s="6"/>
      <c r="AS27" s="6"/>
      <c r="AT27" s="7">
        <f t="shared" si="3"/>
        <v>7078082</v>
      </c>
      <c r="AU27" s="7">
        <f t="shared" si="4"/>
        <v>0</v>
      </c>
      <c r="AV27" s="7">
        <v>0</v>
      </c>
      <c r="AW27" s="7">
        <v>0</v>
      </c>
      <c r="AX27" s="7">
        <v>0</v>
      </c>
      <c r="AY27" s="7">
        <v>0</v>
      </c>
      <c r="AZ27" s="7">
        <v>0</v>
      </c>
      <c r="BA27" s="7">
        <v>0</v>
      </c>
      <c r="BB27" s="7">
        <v>0</v>
      </c>
      <c r="BC27" s="7">
        <v>1</v>
      </c>
      <c r="BD27" s="7">
        <v>0</v>
      </c>
      <c r="BE27" s="7">
        <v>0</v>
      </c>
      <c r="BF27" s="7">
        <v>0</v>
      </c>
      <c r="BG27" s="7">
        <v>0</v>
      </c>
      <c r="BH27" s="7">
        <v>0</v>
      </c>
      <c r="BI27" s="7">
        <v>0</v>
      </c>
      <c r="BJ27" s="7">
        <v>0</v>
      </c>
      <c r="BK27" s="7">
        <v>0</v>
      </c>
      <c r="BL27" s="7">
        <v>0</v>
      </c>
      <c r="BM27" s="7">
        <v>0</v>
      </c>
      <c r="BN27" s="7">
        <v>0</v>
      </c>
      <c r="BO27" s="7">
        <v>0</v>
      </c>
      <c r="BP27" s="7">
        <v>0</v>
      </c>
    </row>
    <row r="28" spans="1:68" ht="36" x14ac:dyDescent="0.25">
      <c r="A28" s="5">
        <v>24</v>
      </c>
      <c r="B28" s="5">
        <v>24</v>
      </c>
      <c r="C28" s="19">
        <v>249</v>
      </c>
      <c r="D28" s="20">
        <v>1</v>
      </c>
      <c r="E28" s="20" t="s">
        <v>2887</v>
      </c>
      <c r="F28" s="20" t="s">
        <v>3288</v>
      </c>
      <c r="G28" s="20" t="s">
        <v>2053</v>
      </c>
      <c r="H28" s="7"/>
      <c r="I28" s="7">
        <f t="shared" si="0"/>
        <v>1</v>
      </c>
      <c r="J28" s="7">
        <f t="shared" si="1"/>
        <v>7400925</v>
      </c>
      <c r="K28" s="7">
        <f t="shared" si="2"/>
        <v>7400925</v>
      </c>
      <c r="L28" s="6"/>
      <c r="M28" s="20"/>
      <c r="N28" s="6" t="s">
        <v>3644</v>
      </c>
      <c r="O28" s="6" t="s">
        <v>3288</v>
      </c>
      <c r="P28" s="6" t="s">
        <v>4406</v>
      </c>
      <c r="Q28" s="6" t="s">
        <v>4405</v>
      </c>
      <c r="R28" s="6" t="s">
        <v>1400</v>
      </c>
      <c r="S28" s="6" t="s">
        <v>4027</v>
      </c>
      <c r="T28" s="6" t="s">
        <v>4605</v>
      </c>
      <c r="U28" s="6" t="s">
        <v>1947</v>
      </c>
      <c r="V28" s="6" t="s">
        <v>4790</v>
      </c>
      <c r="W28" s="6" t="s">
        <v>5007</v>
      </c>
      <c r="X28" s="7" t="s">
        <v>2053</v>
      </c>
      <c r="Y28" s="7">
        <v>7753350</v>
      </c>
      <c r="Z28" s="7">
        <v>7400925</v>
      </c>
      <c r="AA28" s="6"/>
      <c r="AB28" s="6" t="s">
        <v>5086</v>
      </c>
      <c r="AC28" s="6" t="s">
        <v>5114</v>
      </c>
      <c r="AD28" s="26">
        <v>8548069</v>
      </c>
      <c r="AE28" s="20" t="s">
        <v>2611</v>
      </c>
      <c r="AF28" s="26">
        <v>7400925</v>
      </c>
      <c r="AG28" s="20" t="s">
        <v>5047</v>
      </c>
      <c r="AH28" s="20" t="s">
        <v>5048</v>
      </c>
      <c r="AI28" s="20" t="s">
        <v>5049</v>
      </c>
      <c r="AJ28" s="26">
        <v>7400925</v>
      </c>
      <c r="AK28" s="20" t="s">
        <v>5047</v>
      </c>
      <c r="AL28" s="20" t="s">
        <v>5048</v>
      </c>
      <c r="AM28" s="20" t="s">
        <v>5049</v>
      </c>
      <c r="AN28" s="7"/>
      <c r="AO28" s="7"/>
      <c r="AP28" s="7"/>
      <c r="AQ28" s="6"/>
      <c r="AR28" s="6"/>
      <c r="AS28" s="6"/>
      <c r="AT28" s="7">
        <f t="shared" si="3"/>
        <v>7400925</v>
      </c>
      <c r="AU28" s="7">
        <f t="shared" si="4"/>
        <v>0</v>
      </c>
      <c r="AV28" s="7">
        <v>0</v>
      </c>
      <c r="AW28" s="7">
        <v>0</v>
      </c>
      <c r="AX28" s="7">
        <v>0</v>
      </c>
      <c r="AY28" s="7">
        <v>0</v>
      </c>
      <c r="AZ28" s="7">
        <v>0</v>
      </c>
      <c r="BA28" s="7">
        <v>0</v>
      </c>
      <c r="BB28" s="7">
        <v>0</v>
      </c>
      <c r="BC28" s="7">
        <v>1</v>
      </c>
      <c r="BD28" s="7">
        <v>0</v>
      </c>
      <c r="BE28" s="7">
        <v>0</v>
      </c>
      <c r="BF28" s="7">
        <v>0</v>
      </c>
      <c r="BG28" s="7">
        <v>0</v>
      </c>
      <c r="BH28" s="7">
        <v>0</v>
      </c>
      <c r="BI28" s="7">
        <v>0</v>
      </c>
      <c r="BJ28" s="7">
        <v>0</v>
      </c>
      <c r="BK28" s="7">
        <v>0</v>
      </c>
      <c r="BL28" s="7">
        <v>0</v>
      </c>
      <c r="BM28" s="7">
        <v>0</v>
      </c>
      <c r="BN28" s="7">
        <v>0</v>
      </c>
      <c r="BO28" s="7">
        <v>0</v>
      </c>
      <c r="BP28" s="7">
        <v>0</v>
      </c>
    </row>
    <row r="29" spans="1:68" ht="24" x14ac:dyDescent="0.25">
      <c r="A29" s="5">
        <v>25</v>
      </c>
      <c r="B29" s="5">
        <v>25</v>
      </c>
      <c r="C29" s="19">
        <v>289</v>
      </c>
      <c r="D29" s="20">
        <v>1</v>
      </c>
      <c r="E29" s="20" t="s">
        <v>2908</v>
      </c>
      <c r="F29" s="20" t="s">
        <v>3309</v>
      </c>
      <c r="G29" s="20" t="s">
        <v>3619</v>
      </c>
      <c r="H29" s="7"/>
      <c r="I29" s="7">
        <f t="shared" si="0"/>
        <v>1044</v>
      </c>
      <c r="J29" s="7">
        <f t="shared" si="1"/>
        <v>42347</v>
      </c>
      <c r="K29" s="7">
        <f t="shared" si="2"/>
        <v>44210268</v>
      </c>
      <c r="L29" s="6"/>
      <c r="M29" s="20"/>
      <c r="N29" s="6" t="s">
        <v>3645</v>
      </c>
      <c r="O29" s="6" t="s">
        <v>3309</v>
      </c>
      <c r="P29" s="6" t="s">
        <v>1400</v>
      </c>
      <c r="Q29" s="6" t="s">
        <v>1277</v>
      </c>
      <c r="R29" s="6" t="s">
        <v>1400</v>
      </c>
      <c r="S29" s="6" t="s">
        <v>4028</v>
      </c>
      <c r="T29" s="6" t="s">
        <v>4606</v>
      </c>
      <c r="U29" s="6" t="s">
        <v>1947</v>
      </c>
      <c r="V29" s="6" t="s">
        <v>4791</v>
      </c>
      <c r="W29" s="6" t="s">
        <v>5007</v>
      </c>
      <c r="X29" s="7" t="s">
        <v>3619</v>
      </c>
      <c r="Y29" s="7">
        <v>46029</v>
      </c>
      <c r="Z29" s="7">
        <v>42347</v>
      </c>
      <c r="AA29" s="6"/>
      <c r="AB29" s="6" t="s">
        <v>5087</v>
      </c>
      <c r="AC29" s="6" t="s">
        <v>5115</v>
      </c>
      <c r="AD29" s="26">
        <v>48910</v>
      </c>
      <c r="AE29" s="20" t="s">
        <v>2611</v>
      </c>
      <c r="AF29" s="26">
        <v>42347</v>
      </c>
      <c r="AG29" s="20" t="s">
        <v>5047</v>
      </c>
      <c r="AH29" s="20" t="s">
        <v>5048</v>
      </c>
      <c r="AI29" s="20" t="s">
        <v>5049</v>
      </c>
      <c r="AJ29" s="26">
        <v>42347</v>
      </c>
      <c r="AK29" s="20" t="s">
        <v>5047</v>
      </c>
      <c r="AL29" s="20" t="s">
        <v>5048</v>
      </c>
      <c r="AM29" s="20" t="s">
        <v>5049</v>
      </c>
      <c r="AN29" s="7"/>
      <c r="AO29" s="7"/>
      <c r="AP29" s="7"/>
      <c r="AQ29" s="6"/>
      <c r="AR29" s="6"/>
      <c r="AS29" s="6"/>
      <c r="AT29" s="7">
        <f t="shared" si="3"/>
        <v>42347</v>
      </c>
      <c r="AU29" s="7">
        <f t="shared" si="4"/>
        <v>0</v>
      </c>
      <c r="AV29" s="7">
        <v>0</v>
      </c>
      <c r="AW29" s="7">
        <v>36</v>
      </c>
      <c r="AX29" s="7">
        <v>360</v>
      </c>
      <c r="AY29" s="7">
        <v>0</v>
      </c>
      <c r="AZ29" s="7">
        <v>0</v>
      </c>
      <c r="BA29" s="7">
        <v>0</v>
      </c>
      <c r="BB29" s="7">
        <v>0</v>
      </c>
      <c r="BC29" s="7">
        <v>0</v>
      </c>
      <c r="BD29" s="7">
        <v>0</v>
      </c>
      <c r="BE29" s="7">
        <v>0</v>
      </c>
      <c r="BF29" s="7">
        <v>648</v>
      </c>
      <c r="BG29" s="7">
        <v>0</v>
      </c>
      <c r="BH29" s="7">
        <v>0</v>
      </c>
      <c r="BI29" s="7">
        <v>0</v>
      </c>
      <c r="BJ29" s="7">
        <v>0</v>
      </c>
      <c r="BK29" s="7">
        <v>0</v>
      </c>
      <c r="BL29" s="7">
        <v>0</v>
      </c>
      <c r="BM29" s="7">
        <v>0</v>
      </c>
      <c r="BN29" s="7">
        <v>0</v>
      </c>
      <c r="BO29" s="7">
        <v>0</v>
      </c>
      <c r="BP29" s="7">
        <v>0</v>
      </c>
    </row>
    <row r="30" spans="1:68" ht="24" x14ac:dyDescent="0.25">
      <c r="A30" s="5">
        <v>26</v>
      </c>
      <c r="B30" s="5">
        <v>26</v>
      </c>
      <c r="C30" s="19">
        <v>250</v>
      </c>
      <c r="D30" s="20">
        <v>1</v>
      </c>
      <c r="E30" s="20" t="s">
        <v>2888</v>
      </c>
      <c r="F30" s="20" t="s">
        <v>3289</v>
      </c>
      <c r="G30" s="20" t="s">
        <v>3619</v>
      </c>
      <c r="H30" s="7"/>
      <c r="I30" s="7">
        <f t="shared" si="0"/>
        <v>360</v>
      </c>
      <c r="J30" s="7">
        <f t="shared" si="1"/>
        <v>42347</v>
      </c>
      <c r="K30" s="7">
        <f t="shared" si="2"/>
        <v>15244920</v>
      </c>
      <c r="L30" s="6"/>
      <c r="M30" s="20"/>
      <c r="N30" s="6" t="s">
        <v>3645</v>
      </c>
      <c r="O30" s="6" t="s">
        <v>3289</v>
      </c>
      <c r="P30" s="6" t="s">
        <v>1400</v>
      </c>
      <c r="Q30" s="6" t="s">
        <v>1277</v>
      </c>
      <c r="R30" s="6" t="s">
        <v>1400</v>
      </c>
      <c r="S30" s="6" t="s">
        <v>4028</v>
      </c>
      <c r="T30" s="6" t="s">
        <v>4606</v>
      </c>
      <c r="U30" s="6" t="s">
        <v>1947</v>
      </c>
      <c r="V30" s="6" t="s">
        <v>4791</v>
      </c>
      <c r="W30" s="6" t="s">
        <v>5007</v>
      </c>
      <c r="X30" s="7" t="s">
        <v>3619</v>
      </c>
      <c r="Y30" s="7">
        <v>46582</v>
      </c>
      <c r="Z30" s="7">
        <v>42347</v>
      </c>
      <c r="AA30" s="6"/>
      <c r="AB30" s="6" t="s">
        <v>5086</v>
      </c>
      <c r="AC30" s="6" t="s">
        <v>5114</v>
      </c>
      <c r="AD30" s="26">
        <v>48910</v>
      </c>
      <c r="AE30" s="20" t="s">
        <v>2611</v>
      </c>
      <c r="AF30" s="26">
        <v>42347</v>
      </c>
      <c r="AG30" s="20" t="s">
        <v>5047</v>
      </c>
      <c r="AH30" s="20" t="s">
        <v>5048</v>
      </c>
      <c r="AI30" s="20" t="s">
        <v>5049</v>
      </c>
      <c r="AJ30" s="26">
        <v>42347</v>
      </c>
      <c r="AK30" s="20" t="s">
        <v>5047</v>
      </c>
      <c r="AL30" s="20" t="s">
        <v>5048</v>
      </c>
      <c r="AM30" s="20" t="s">
        <v>5049</v>
      </c>
      <c r="AN30" s="7"/>
      <c r="AO30" s="7"/>
      <c r="AP30" s="7"/>
      <c r="AQ30" s="6"/>
      <c r="AR30" s="6"/>
      <c r="AS30" s="6"/>
      <c r="AT30" s="7">
        <f t="shared" si="3"/>
        <v>42347</v>
      </c>
      <c r="AU30" s="7">
        <f t="shared" si="4"/>
        <v>0</v>
      </c>
      <c r="AV30" s="7">
        <v>0</v>
      </c>
      <c r="AW30" s="7">
        <v>0</v>
      </c>
      <c r="AX30" s="7">
        <v>0</v>
      </c>
      <c r="AY30" s="7">
        <v>0</v>
      </c>
      <c r="AZ30" s="7">
        <v>0</v>
      </c>
      <c r="BA30" s="7">
        <v>0</v>
      </c>
      <c r="BB30" s="7">
        <v>0</v>
      </c>
      <c r="BC30" s="7">
        <v>360</v>
      </c>
      <c r="BD30" s="7">
        <v>0</v>
      </c>
      <c r="BE30" s="7">
        <v>0</v>
      </c>
      <c r="BF30" s="7">
        <v>0</v>
      </c>
      <c r="BG30" s="7">
        <v>0</v>
      </c>
      <c r="BH30" s="7">
        <v>0</v>
      </c>
      <c r="BI30" s="7">
        <v>0</v>
      </c>
      <c r="BJ30" s="7">
        <v>0</v>
      </c>
      <c r="BK30" s="7">
        <v>0</v>
      </c>
      <c r="BL30" s="7">
        <v>0</v>
      </c>
      <c r="BM30" s="7">
        <v>0</v>
      </c>
      <c r="BN30" s="7">
        <v>0</v>
      </c>
      <c r="BO30" s="7">
        <v>0</v>
      </c>
      <c r="BP30" s="7">
        <v>0</v>
      </c>
    </row>
    <row r="31" spans="1:68" ht="36" x14ac:dyDescent="0.25">
      <c r="A31" s="5">
        <v>27</v>
      </c>
      <c r="B31" s="5">
        <v>27</v>
      </c>
      <c r="C31" s="19">
        <v>820</v>
      </c>
      <c r="D31" s="20">
        <v>1</v>
      </c>
      <c r="E31" s="20" t="s">
        <v>2984</v>
      </c>
      <c r="F31" s="20" t="s">
        <v>3338</v>
      </c>
      <c r="G31" s="20" t="s">
        <v>3619</v>
      </c>
      <c r="H31" s="7"/>
      <c r="I31" s="7">
        <f t="shared" si="0"/>
        <v>264</v>
      </c>
      <c r="J31" s="7">
        <f t="shared" si="1"/>
        <v>254079</v>
      </c>
      <c r="K31" s="7">
        <f t="shared" si="2"/>
        <v>67076856</v>
      </c>
      <c r="L31" s="6"/>
      <c r="M31" s="20"/>
      <c r="N31" s="6" t="s">
        <v>3729</v>
      </c>
      <c r="O31" s="6" t="s">
        <v>3338</v>
      </c>
      <c r="P31" s="6" t="s">
        <v>1400</v>
      </c>
      <c r="Q31" s="6" t="s">
        <v>1277</v>
      </c>
      <c r="R31" s="6" t="s">
        <v>1400</v>
      </c>
      <c r="S31" s="6" t="s">
        <v>4119</v>
      </c>
      <c r="T31" s="6" t="s">
        <v>4613</v>
      </c>
      <c r="U31" s="6" t="s">
        <v>1946</v>
      </c>
      <c r="V31" s="6" t="s">
        <v>4827</v>
      </c>
      <c r="W31" s="6" t="s">
        <v>5007</v>
      </c>
      <c r="X31" s="7" t="s">
        <v>3619</v>
      </c>
      <c r="Y31" s="7">
        <v>276173</v>
      </c>
      <c r="Z31" s="7">
        <v>254079</v>
      </c>
      <c r="AA31" s="6"/>
      <c r="AB31" s="6" t="s">
        <v>5090</v>
      </c>
      <c r="AC31" s="6" t="s">
        <v>5118</v>
      </c>
      <c r="AD31" s="26">
        <v>293461</v>
      </c>
      <c r="AE31" s="20" t="s">
        <v>2611</v>
      </c>
      <c r="AF31" s="26">
        <v>254079</v>
      </c>
      <c r="AG31" s="20" t="s">
        <v>5047</v>
      </c>
      <c r="AH31" s="20" t="s">
        <v>5048</v>
      </c>
      <c r="AI31" s="20" t="s">
        <v>5049</v>
      </c>
      <c r="AJ31" s="26">
        <v>254079</v>
      </c>
      <c r="AK31" s="20" t="s">
        <v>5047</v>
      </c>
      <c r="AL31" s="20" t="s">
        <v>5048</v>
      </c>
      <c r="AM31" s="20" t="s">
        <v>5049</v>
      </c>
      <c r="AN31" s="7"/>
      <c r="AO31" s="7"/>
      <c r="AP31" s="7"/>
      <c r="AQ31" s="6"/>
      <c r="AR31" s="6"/>
      <c r="AS31" s="6"/>
      <c r="AT31" s="7">
        <f t="shared" si="3"/>
        <v>254079</v>
      </c>
      <c r="AU31" s="7">
        <f t="shared" si="4"/>
        <v>0</v>
      </c>
      <c r="AV31" s="7">
        <v>120</v>
      </c>
      <c r="AW31" s="7">
        <v>0</v>
      </c>
      <c r="AX31" s="7">
        <v>0</v>
      </c>
      <c r="AY31" s="7">
        <v>0</v>
      </c>
      <c r="AZ31" s="7">
        <v>0</v>
      </c>
      <c r="BA31" s="7">
        <v>0</v>
      </c>
      <c r="BB31" s="7">
        <v>0</v>
      </c>
      <c r="BC31" s="7">
        <v>36</v>
      </c>
      <c r="BD31" s="7">
        <v>0</v>
      </c>
      <c r="BE31" s="7">
        <v>0</v>
      </c>
      <c r="BF31" s="7">
        <v>108</v>
      </c>
      <c r="BG31" s="7">
        <v>0</v>
      </c>
      <c r="BH31" s="7">
        <v>0</v>
      </c>
      <c r="BI31" s="7">
        <v>0</v>
      </c>
      <c r="BJ31" s="7">
        <v>0</v>
      </c>
      <c r="BK31" s="7">
        <v>0</v>
      </c>
      <c r="BL31" s="7">
        <v>0</v>
      </c>
      <c r="BM31" s="7">
        <v>0</v>
      </c>
      <c r="BN31" s="7">
        <v>0</v>
      </c>
      <c r="BO31" s="7">
        <v>0</v>
      </c>
      <c r="BP31" s="7">
        <v>0</v>
      </c>
    </row>
    <row r="32" spans="1:68" ht="36" x14ac:dyDescent="0.25">
      <c r="A32" s="5">
        <v>28</v>
      </c>
      <c r="B32" s="5">
        <v>28</v>
      </c>
      <c r="C32" s="19">
        <v>821</v>
      </c>
      <c r="D32" s="20">
        <v>1</v>
      </c>
      <c r="E32" s="20" t="s">
        <v>2985</v>
      </c>
      <c r="F32" s="20" t="s">
        <v>3339</v>
      </c>
      <c r="G32" s="20" t="s">
        <v>3619</v>
      </c>
      <c r="H32" s="7"/>
      <c r="I32" s="7">
        <f t="shared" si="0"/>
        <v>57</v>
      </c>
      <c r="J32" s="7">
        <f t="shared" si="1"/>
        <v>847707</v>
      </c>
      <c r="K32" s="7">
        <f t="shared" si="2"/>
        <v>48319299</v>
      </c>
      <c r="L32" s="6"/>
      <c r="M32" s="20"/>
      <c r="N32" s="6" t="s">
        <v>3730</v>
      </c>
      <c r="O32" s="6" t="s">
        <v>3339</v>
      </c>
      <c r="P32" s="6" t="s">
        <v>1400</v>
      </c>
      <c r="Q32" s="6" t="s">
        <v>1277</v>
      </c>
      <c r="R32" s="6" t="s">
        <v>1400</v>
      </c>
      <c r="S32" s="6" t="s">
        <v>4120</v>
      </c>
      <c r="T32" s="6" t="s">
        <v>4669</v>
      </c>
      <c r="U32" s="6" t="s">
        <v>1947</v>
      </c>
      <c r="V32" s="6" t="s">
        <v>4828</v>
      </c>
      <c r="W32" s="6" t="s">
        <v>5007</v>
      </c>
      <c r="X32" s="7" t="s">
        <v>3619</v>
      </c>
      <c r="Y32" s="7">
        <v>921421</v>
      </c>
      <c r="Z32" s="7">
        <v>890093</v>
      </c>
      <c r="AA32" s="6"/>
      <c r="AB32" s="6" t="s">
        <v>5090</v>
      </c>
      <c r="AC32" s="6" t="s">
        <v>5118</v>
      </c>
      <c r="AD32" s="26">
        <v>979102</v>
      </c>
      <c r="AE32" s="20" t="s">
        <v>2611</v>
      </c>
      <c r="AF32" s="26">
        <v>847707</v>
      </c>
      <c r="AG32" s="20" t="s">
        <v>5047</v>
      </c>
      <c r="AH32" s="20" t="s">
        <v>5048</v>
      </c>
      <c r="AI32" s="20" t="s">
        <v>5049</v>
      </c>
      <c r="AJ32" s="26">
        <v>847707</v>
      </c>
      <c r="AK32" s="20" t="s">
        <v>5047</v>
      </c>
      <c r="AL32" s="20" t="s">
        <v>5048</v>
      </c>
      <c r="AM32" s="20" t="s">
        <v>5049</v>
      </c>
      <c r="AN32" s="7"/>
      <c r="AO32" s="7"/>
      <c r="AP32" s="7"/>
      <c r="AQ32" s="6"/>
      <c r="AR32" s="6"/>
      <c r="AS32" s="6"/>
      <c r="AT32" s="7">
        <f t="shared" si="3"/>
        <v>847707</v>
      </c>
      <c r="AU32" s="7">
        <f t="shared" si="4"/>
        <v>0</v>
      </c>
      <c r="AV32" s="7">
        <v>21</v>
      </c>
      <c r="AW32" s="7">
        <v>0</v>
      </c>
      <c r="AX32" s="7">
        <v>0</v>
      </c>
      <c r="AY32" s="7">
        <v>0</v>
      </c>
      <c r="AZ32" s="7">
        <v>0</v>
      </c>
      <c r="BA32" s="7">
        <v>0</v>
      </c>
      <c r="BB32" s="7">
        <v>0</v>
      </c>
      <c r="BC32" s="7">
        <v>36</v>
      </c>
      <c r="BD32" s="7">
        <v>0</v>
      </c>
      <c r="BE32" s="7">
        <v>0</v>
      </c>
      <c r="BF32" s="7">
        <v>0</v>
      </c>
      <c r="BG32" s="7">
        <v>0</v>
      </c>
      <c r="BH32" s="7">
        <v>0</v>
      </c>
      <c r="BI32" s="7">
        <v>0</v>
      </c>
      <c r="BJ32" s="7">
        <v>0</v>
      </c>
      <c r="BK32" s="7">
        <v>0</v>
      </c>
      <c r="BL32" s="7">
        <v>0</v>
      </c>
      <c r="BM32" s="7">
        <v>0</v>
      </c>
      <c r="BN32" s="7">
        <v>0</v>
      </c>
      <c r="BO32" s="7">
        <v>0</v>
      </c>
      <c r="BP32" s="7">
        <v>0</v>
      </c>
    </row>
    <row r="33" spans="1:68" ht="36" x14ac:dyDescent="0.25">
      <c r="A33" s="5">
        <v>29</v>
      </c>
      <c r="B33" s="5">
        <v>29</v>
      </c>
      <c r="C33" s="19">
        <v>822</v>
      </c>
      <c r="D33" s="20">
        <v>1</v>
      </c>
      <c r="E33" s="20" t="s">
        <v>2986</v>
      </c>
      <c r="F33" s="20" t="s">
        <v>3339</v>
      </c>
      <c r="G33" s="20" t="s">
        <v>3619</v>
      </c>
      <c r="H33" s="7"/>
      <c r="I33" s="7">
        <f t="shared" si="0"/>
        <v>201</v>
      </c>
      <c r="J33" s="7">
        <f t="shared" si="1"/>
        <v>847707</v>
      </c>
      <c r="K33" s="7">
        <f t="shared" si="2"/>
        <v>170389107</v>
      </c>
      <c r="L33" s="6"/>
      <c r="M33" s="20"/>
      <c r="N33" s="6" t="s">
        <v>3730</v>
      </c>
      <c r="O33" s="6" t="s">
        <v>3339</v>
      </c>
      <c r="P33" s="6" t="s">
        <v>1400</v>
      </c>
      <c r="Q33" s="6" t="s">
        <v>1277</v>
      </c>
      <c r="R33" s="6" t="s">
        <v>1400</v>
      </c>
      <c r="S33" s="6" t="s">
        <v>4120</v>
      </c>
      <c r="T33" s="6" t="s">
        <v>4608</v>
      </c>
      <c r="U33" s="6" t="s">
        <v>1947</v>
      </c>
      <c r="V33" s="6" t="s">
        <v>4827</v>
      </c>
      <c r="W33" s="6" t="s">
        <v>5007</v>
      </c>
      <c r="X33" s="7" t="s">
        <v>3619</v>
      </c>
      <c r="Y33" s="7">
        <v>921421</v>
      </c>
      <c r="Z33" s="7">
        <v>890093</v>
      </c>
      <c r="AA33" s="6"/>
      <c r="AB33" s="6" t="s">
        <v>5090</v>
      </c>
      <c r="AC33" s="6" t="s">
        <v>5118</v>
      </c>
      <c r="AD33" s="26">
        <v>979102</v>
      </c>
      <c r="AE33" s="20" t="s">
        <v>2611</v>
      </c>
      <c r="AF33" s="26">
        <v>847707</v>
      </c>
      <c r="AG33" s="20" t="s">
        <v>5047</v>
      </c>
      <c r="AH33" s="20" t="s">
        <v>5048</v>
      </c>
      <c r="AI33" s="20" t="s">
        <v>5049</v>
      </c>
      <c r="AJ33" s="26">
        <v>847707</v>
      </c>
      <c r="AK33" s="20" t="s">
        <v>5047</v>
      </c>
      <c r="AL33" s="20" t="s">
        <v>5048</v>
      </c>
      <c r="AM33" s="20" t="s">
        <v>5049</v>
      </c>
      <c r="AN33" s="7"/>
      <c r="AO33" s="7"/>
      <c r="AP33" s="7"/>
      <c r="AQ33" s="6"/>
      <c r="AR33" s="6"/>
      <c r="AS33" s="6"/>
      <c r="AT33" s="7">
        <f t="shared" si="3"/>
        <v>847707</v>
      </c>
      <c r="AU33" s="7">
        <f t="shared" si="4"/>
        <v>0</v>
      </c>
      <c r="AV33" s="7">
        <v>21</v>
      </c>
      <c r="AW33" s="7">
        <v>0</v>
      </c>
      <c r="AX33" s="7">
        <v>0</v>
      </c>
      <c r="AY33" s="7">
        <v>0</v>
      </c>
      <c r="AZ33" s="7">
        <v>0</v>
      </c>
      <c r="BA33" s="7">
        <v>0</v>
      </c>
      <c r="BB33" s="7">
        <v>0</v>
      </c>
      <c r="BC33" s="7">
        <v>180</v>
      </c>
      <c r="BD33" s="7">
        <v>0</v>
      </c>
      <c r="BE33" s="7">
        <v>0</v>
      </c>
      <c r="BF33" s="7">
        <v>0</v>
      </c>
      <c r="BG33" s="7">
        <v>0</v>
      </c>
      <c r="BH33" s="7">
        <v>0</v>
      </c>
      <c r="BI33" s="7">
        <v>0</v>
      </c>
      <c r="BJ33" s="7">
        <v>0</v>
      </c>
      <c r="BK33" s="7">
        <v>0</v>
      </c>
      <c r="BL33" s="7">
        <v>0</v>
      </c>
      <c r="BM33" s="7">
        <v>0</v>
      </c>
      <c r="BN33" s="7">
        <v>0</v>
      </c>
      <c r="BO33" s="7">
        <v>0</v>
      </c>
      <c r="BP33" s="7">
        <v>0</v>
      </c>
    </row>
    <row r="34" spans="1:68" ht="36" x14ac:dyDescent="0.25">
      <c r="A34" s="5">
        <v>30</v>
      </c>
      <c r="B34" s="5">
        <v>30</v>
      </c>
      <c r="C34" s="19">
        <v>823</v>
      </c>
      <c r="D34" s="20">
        <v>1</v>
      </c>
      <c r="E34" s="20" t="s">
        <v>2987</v>
      </c>
      <c r="F34" s="20" t="s">
        <v>3340</v>
      </c>
      <c r="G34" s="20" t="s">
        <v>3619</v>
      </c>
      <c r="H34" s="7"/>
      <c r="I34" s="7">
        <f t="shared" si="0"/>
        <v>249</v>
      </c>
      <c r="J34" s="7">
        <f t="shared" si="1"/>
        <v>261072</v>
      </c>
      <c r="K34" s="7">
        <f t="shared" si="2"/>
        <v>65006928</v>
      </c>
      <c r="L34" s="6"/>
      <c r="M34" s="20"/>
      <c r="N34" s="6" t="s">
        <v>3731</v>
      </c>
      <c r="O34" s="6" t="s">
        <v>3340</v>
      </c>
      <c r="P34" s="6" t="s">
        <v>1400</v>
      </c>
      <c r="Q34" s="6" t="s">
        <v>1277</v>
      </c>
      <c r="R34" s="6" t="s">
        <v>1400</v>
      </c>
      <c r="S34" s="6" t="s">
        <v>4121</v>
      </c>
      <c r="T34" s="6" t="s">
        <v>4613</v>
      </c>
      <c r="U34" s="6" t="s">
        <v>1947</v>
      </c>
      <c r="V34" s="6" t="s">
        <v>4829</v>
      </c>
      <c r="W34" s="6" t="s">
        <v>5007</v>
      </c>
      <c r="X34" s="7" t="s">
        <v>3619</v>
      </c>
      <c r="Y34" s="7">
        <v>283774</v>
      </c>
      <c r="Z34" s="7">
        <v>274126</v>
      </c>
      <c r="AA34" s="6"/>
      <c r="AB34" s="6" t="s">
        <v>5090</v>
      </c>
      <c r="AC34" s="6" t="s">
        <v>5118</v>
      </c>
      <c r="AD34" s="26">
        <v>301538</v>
      </c>
      <c r="AE34" s="20" t="s">
        <v>2611</v>
      </c>
      <c r="AF34" s="26">
        <v>261072</v>
      </c>
      <c r="AG34" s="20" t="s">
        <v>5047</v>
      </c>
      <c r="AH34" s="20" t="s">
        <v>5048</v>
      </c>
      <c r="AI34" s="20" t="s">
        <v>5049</v>
      </c>
      <c r="AJ34" s="26">
        <v>261072</v>
      </c>
      <c r="AK34" s="20" t="s">
        <v>5047</v>
      </c>
      <c r="AL34" s="20" t="s">
        <v>5048</v>
      </c>
      <c r="AM34" s="20" t="s">
        <v>5049</v>
      </c>
      <c r="AN34" s="7"/>
      <c r="AO34" s="7"/>
      <c r="AP34" s="7"/>
      <c r="AQ34" s="6"/>
      <c r="AR34" s="6"/>
      <c r="AS34" s="6"/>
      <c r="AT34" s="7">
        <f t="shared" si="3"/>
        <v>261072</v>
      </c>
      <c r="AU34" s="7">
        <f t="shared" si="4"/>
        <v>0</v>
      </c>
      <c r="AV34" s="7">
        <v>120</v>
      </c>
      <c r="AW34" s="7">
        <v>15</v>
      </c>
      <c r="AX34" s="7">
        <v>0</v>
      </c>
      <c r="AY34" s="7">
        <v>0</v>
      </c>
      <c r="AZ34" s="7">
        <v>0</v>
      </c>
      <c r="BA34" s="7">
        <v>0</v>
      </c>
      <c r="BB34" s="7">
        <v>0</v>
      </c>
      <c r="BC34" s="7">
        <v>60</v>
      </c>
      <c r="BD34" s="7">
        <v>0</v>
      </c>
      <c r="BE34" s="7">
        <v>0</v>
      </c>
      <c r="BF34" s="7">
        <v>54</v>
      </c>
      <c r="BG34" s="7">
        <v>0</v>
      </c>
      <c r="BH34" s="7">
        <v>0</v>
      </c>
      <c r="BI34" s="7">
        <v>0</v>
      </c>
      <c r="BJ34" s="7">
        <v>0</v>
      </c>
      <c r="BK34" s="7">
        <v>0</v>
      </c>
      <c r="BL34" s="7">
        <v>0</v>
      </c>
      <c r="BM34" s="7">
        <v>0</v>
      </c>
      <c r="BN34" s="7">
        <v>0</v>
      </c>
      <c r="BO34" s="7">
        <v>0</v>
      </c>
      <c r="BP34" s="7">
        <v>0</v>
      </c>
    </row>
    <row r="35" spans="1:68" ht="36" x14ac:dyDescent="0.25">
      <c r="A35" s="5">
        <v>31</v>
      </c>
      <c r="B35" s="5">
        <v>31</v>
      </c>
      <c r="C35" s="19">
        <v>824</v>
      </c>
      <c r="D35" s="20">
        <v>1</v>
      </c>
      <c r="E35" s="20" t="s">
        <v>2988</v>
      </c>
      <c r="F35" s="20" t="s">
        <v>3341</v>
      </c>
      <c r="G35" s="20" t="s">
        <v>3619</v>
      </c>
      <c r="H35" s="7"/>
      <c r="I35" s="7">
        <f t="shared" si="0"/>
        <v>30</v>
      </c>
      <c r="J35" s="7">
        <f t="shared" si="1"/>
        <v>390909</v>
      </c>
      <c r="K35" s="7">
        <f t="shared" si="2"/>
        <v>11727270</v>
      </c>
      <c r="L35" s="6"/>
      <c r="M35" s="20"/>
      <c r="N35" s="6" t="s">
        <v>3732</v>
      </c>
      <c r="O35" s="6" t="s">
        <v>3341</v>
      </c>
      <c r="P35" s="6" t="s">
        <v>1400</v>
      </c>
      <c r="Q35" s="6" t="s">
        <v>1277</v>
      </c>
      <c r="R35" s="6" t="s">
        <v>1400</v>
      </c>
      <c r="S35" s="6" t="s">
        <v>4122</v>
      </c>
      <c r="T35" s="6" t="s">
        <v>4608</v>
      </c>
      <c r="U35" s="6" t="s">
        <v>1947</v>
      </c>
      <c r="V35" s="6" t="s">
        <v>4829</v>
      </c>
      <c r="W35" s="6" t="s">
        <v>5007</v>
      </c>
      <c r="X35" s="7" t="s">
        <v>3619</v>
      </c>
      <c r="Y35" s="7">
        <v>424901</v>
      </c>
      <c r="Z35" s="7">
        <v>410455</v>
      </c>
      <c r="AA35" s="6"/>
      <c r="AB35" s="6" t="s">
        <v>5090</v>
      </c>
      <c r="AC35" s="6" t="s">
        <v>5118</v>
      </c>
      <c r="AD35" s="26">
        <v>451500</v>
      </c>
      <c r="AE35" s="20" t="s">
        <v>2611</v>
      </c>
      <c r="AF35" s="26">
        <v>390909</v>
      </c>
      <c r="AG35" s="20" t="s">
        <v>5047</v>
      </c>
      <c r="AH35" s="20" t="s">
        <v>5048</v>
      </c>
      <c r="AI35" s="20" t="s">
        <v>5049</v>
      </c>
      <c r="AJ35" s="26">
        <v>390909</v>
      </c>
      <c r="AK35" s="20" t="s">
        <v>5047</v>
      </c>
      <c r="AL35" s="20" t="s">
        <v>5048</v>
      </c>
      <c r="AM35" s="20" t="s">
        <v>5049</v>
      </c>
      <c r="AN35" s="7"/>
      <c r="AO35" s="7"/>
      <c r="AP35" s="7"/>
      <c r="AQ35" s="6"/>
      <c r="AR35" s="6"/>
      <c r="AS35" s="6"/>
      <c r="AT35" s="7">
        <f t="shared" si="3"/>
        <v>390909</v>
      </c>
      <c r="AU35" s="7">
        <f t="shared" si="4"/>
        <v>0</v>
      </c>
      <c r="AV35" s="7">
        <v>30</v>
      </c>
      <c r="AW35" s="7">
        <v>0</v>
      </c>
      <c r="AX35" s="7">
        <v>0</v>
      </c>
      <c r="AY35" s="7">
        <v>0</v>
      </c>
      <c r="AZ35" s="7">
        <v>0</v>
      </c>
      <c r="BA35" s="7">
        <v>0</v>
      </c>
      <c r="BB35" s="7">
        <v>0</v>
      </c>
      <c r="BC35" s="7">
        <v>0</v>
      </c>
      <c r="BD35" s="7">
        <v>0</v>
      </c>
      <c r="BE35" s="7">
        <v>0</v>
      </c>
      <c r="BF35" s="7">
        <v>0</v>
      </c>
      <c r="BG35" s="7">
        <v>0</v>
      </c>
      <c r="BH35" s="7">
        <v>0</v>
      </c>
      <c r="BI35" s="7">
        <v>0</v>
      </c>
      <c r="BJ35" s="7">
        <v>0</v>
      </c>
      <c r="BK35" s="7">
        <v>0</v>
      </c>
      <c r="BL35" s="7">
        <v>0</v>
      </c>
      <c r="BM35" s="7">
        <v>0</v>
      </c>
      <c r="BN35" s="7">
        <v>0</v>
      </c>
      <c r="BO35" s="7">
        <v>0</v>
      </c>
      <c r="BP35" s="7">
        <v>0</v>
      </c>
    </row>
    <row r="36" spans="1:68" ht="72" x14ac:dyDescent="0.25">
      <c r="A36" s="5">
        <v>32</v>
      </c>
      <c r="B36" s="5">
        <v>32</v>
      </c>
      <c r="C36" s="19">
        <v>753</v>
      </c>
      <c r="D36" s="20">
        <v>1</v>
      </c>
      <c r="E36" s="20" t="s">
        <v>2923</v>
      </c>
      <c r="F36" s="20" t="s">
        <v>2923</v>
      </c>
      <c r="G36" s="20" t="s">
        <v>2061</v>
      </c>
      <c r="H36" s="7"/>
      <c r="I36" s="7">
        <f t="shared" si="0"/>
        <v>0</v>
      </c>
      <c r="J36" s="7">
        <f t="shared" si="1"/>
        <v>7350000</v>
      </c>
      <c r="K36" s="7">
        <f t="shared" si="2"/>
        <v>0</v>
      </c>
      <c r="L36" s="6"/>
      <c r="M36" s="20"/>
      <c r="N36" s="6" t="s">
        <v>3672</v>
      </c>
      <c r="O36" s="6" t="s">
        <v>2923</v>
      </c>
      <c r="P36" s="6" t="s">
        <v>4400</v>
      </c>
      <c r="Q36" s="6" t="s">
        <v>1205</v>
      </c>
      <c r="R36" s="6" t="s">
        <v>4400</v>
      </c>
      <c r="S36" s="6" t="s">
        <v>4063</v>
      </c>
      <c r="T36" s="6" t="s">
        <v>4637</v>
      </c>
      <c r="U36" s="6" t="s">
        <v>1947</v>
      </c>
      <c r="V36" s="6" t="s">
        <v>4787</v>
      </c>
      <c r="W36" s="6" t="s">
        <v>5007</v>
      </c>
      <c r="X36" s="7" t="s">
        <v>2061</v>
      </c>
      <c r="Y36" s="7">
        <v>7350000</v>
      </c>
      <c r="Z36" s="7">
        <v>7350000</v>
      </c>
      <c r="AA36" s="6"/>
      <c r="AB36" s="6" t="s">
        <v>5085</v>
      </c>
      <c r="AC36" s="6" t="s">
        <v>5113</v>
      </c>
      <c r="AD36" s="26">
        <v>8489250</v>
      </c>
      <c r="AE36" s="20" t="s">
        <v>2611</v>
      </c>
      <c r="AF36" s="26">
        <v>7350000</v>
      </c>
      <c r="AG36" s="20" t="s">
        <v>5041</v>
      </c>
      <c r="AH36" s="20" t="s">
        <v>5042</v>
      </c>
      <c r="AI36" s="20" t="s">
        <v>5043</v>
      </c>
      <c r="AJ36" s="26">
        <v>7350000</v>
      </c>
      <c r="AK36" s="20" t="s">
        <v>5041</v>
      </c>
      <c r="AL36" s="20" t="s">
        <v>5042</v>
      </c>
      <c r="AM36" s="20" t="s">
        <v>5043</v>
      </c>
      <c r="AN36" s="7"/>
      <c r="AO36" s="7"/>
      <c r="AP36" s="7"/>
      <c r="AQ36" s="6"/>
      <c r="AR36" s="6"/>
      <c r="AS36" s="6"/>
      <c r="AT36" s="7">
        <f t="shared" si="3"/>
        <v>7350000</v>
      </c>
      <c r="AU36" s="7">
        <f t="shared" si="4"/>
        <v>0</v>
      </c>
      <c r="AV36" s="7">
        <v>0</v>
      </c>
      <c r="AW36" s="7">
        <v>0</v>
      </c>
      <c r="AX36" s="7">
        <v>0</v>
      </c>
      <c r="AY36" s="7">
        <v>0</v>
      </c>
      <c r="AZ36" s="7">
        <v>0</v>
      </c>
      <c r="BA36" s="7">
        <v>0</v>
      </c>
      <c r="BB36" s="7">
        <v>0</v>
      </c>
      <c r="BC36" s="7">
        <v>0</v>
      </c>
      <c r="BD36" s="7">
        <v>0</v>
      </c>
      <c r="BE36" s="7">
        <v>0</v>
      </c>
      <c r="BF36" s="7">
        <v>0</v>
      </c>
      <c r="BG36" s="7">
        <v>0</v>
      </c>
      <c r="BH36" s="7">
        <v>0</v>
      </c>
      <c r="BI36" s="7">
        <v>0</v>
      </c>
      <c r="BJ36" s="7">
        <v>0</v>
      </c>
      <c r="BK36" s="7">
        <v>0</v>
      </c>
      <c r="BL36" s="7">
        <v>0</v>
      </c>
      <c r="BM36" s="7">
        <v>0</v>
      </c>
      <c r="BN36" s="7">
        <v>0</v>
      </c>
      <c r="BO36" s="7">
        <v>0</v>
      </c>
      <c r="BP36" s="7">
        <v>0</v>
      </c>
    </row>
    <row r="37" spans="1:68" ht="48" x14ac:dyDescent="0.25">
      <c r="A37" s="5">
        <v>33</v>
      </c>
      <c r="B37" s="5">
        <v>33</v>
      </c>
      <c r="C37" s="19">
        <v>754</v>
      </c>
      <c r="D37" s="20">
        <v>1</v>
      </c>
      <c r="E37" s="20" t="s">
        <v>2924</v>
      </c>
      <c r="F37" s="20" t="s">
        <v>2924</v>
      </c>
      <c r="G37" s="20" t="s">
        <v>2061</v>
      </c>
      <c r="H37" s="7"/>
      <c r="I37" s="7">
        <f t="shared" si="0"/>
        <v>0</v>
      </c>
      <c r="J37" s="7">
        <f t="shared" si="1"/>
        <v>2363550</v>
      </c>
      <c r="K37" s="7">
        <f t="shared" si="2"/>
        <v>0</v>
      </c>
      <c r="L37" s="6"/>
      <c r="M37" s="20"/>
      <c r="N37" s="6" t="s">
        <v>3673</v>
      </c>
      <c r="O37" s="6" t="s">
        <v>2924</v>
      </c>
      <c r="P37" s="6" t="s">
        <v>4399</v>
      </c>
      <c r="Q37" s="6" t="s">
        <v>1205</v>
      </c>
      <c r="R37" s="6" t="s">
        <v>4399</v>
      </c>
      <c r="S37" s="6" t="s">
        <v>4064</v>
      </c>
      <c r="T37" s="6" t="s">
        <v>4638</v>
      </c>
      <c r="U37" s="6" t="s">
        <v>1945</v>
      </c>
      <c r="V37" s="6" t="s">
        <v>4808</v>
      </c>
      <c r="W37" s="6" t="s">
        <v>5007</v>
      </c>
      <c r="X37" s="7" t="s">
        <v>2061</v>
      </c>
      <c r="Y37" s="7">
        <v>2363550</v>
      </c>
      <c r="Z37" s="7">
        <v>2363550</v>
      </c>
      <c r="AA37" s="6"/>
      <c r="AB37" s="6" t="s">
        <v>5085</v>
      </c>
      <c r="AC37" s="6" t="s">
        <v>5113</v>
      </c>
      <c r="AD37" s="26">
        <v>2729901</v>
      </c>
      <c r="AE37" s="20" t="s">
        <v>4997</v>
      </c>
      <c r="AF37" s="26">
        <v>2363550</v>
      </c>
      <c r="AG37" s="20" t="s">
        <v>5047</v>
      </c>
      <c r="AH37" s="20" t="s">
        <v>5048</v>
      </c>
      <c r="AI37" s="20" t="s">
        <v>5049</v>
      </c>
      <c r="AJ37" s="26">
        <v>2363550</v>
      </c>
      <c r="AK37" s="20" t="s">
        <v>5047</v>
      </c>
      <c r="AL37" s="20" t="s">
        <v>5048</v>
      </c>
      <c r="AM37" s="20" t="s">
        <v>5049</v>
      </c>
      <c r="AN37" s="7"/>
      <c r="AO37" s="7"/>
      <c r="AP37" s="7"/>
      <c r="AQ37" s="6"/>
      <c r="AR37" s="6"/>
      <c r="AS37" s="6"/>
      <c r="AT37" s="7">
        <f t="shared" si="3"/>
        <v>2363550</v>
      </c>
      <c r="AU37" s="7">
        <f t="shared" si="4"/>
        <v>0</v>
      </c>
      <c r="AV37" s="7">
        <v>0</v>
      </c>
      <c r="AW37" s="7">
        <v>0</v>
      </c>
      <c r="AX37" s="7">
        <v>0</v>
      </c>
      <c r="AY37" s="7">
        <v>0</v>
      </c>
      <c r="AZ37" s="7">
        <v>0</v>
      </c>
      <c r="BA37" s="7">
        <v>0</v>
      </c>
      <c r="BB37" s="7">
        <v>0</v>
      </c>
      <c r="BC37" s="7">
        <v>0</v>
      </c>
      <c r="BD37" s="7">
        <v>0</v>
      </c>
      <c r="BE37" s="7">
        <v>0</v>
      </c>
      <c r="BF37" s="7">
        <v>0</v>
      </c>
      <c r="BG37" s="7">
        <v>0</v>
      </c>
      <c r="BH37" s="7">
        <v>0</v>
      </c>
      <c r="BI37" s="7">
        <v>0</v>
      </c>
      <c r="BJ37" s="7">
        <v>0</v>
      </c>
      <c r="BK37" s="7">
        <v>0</v>
      </c>
      <c r="BL37" s="7">
        <v>0</v>
      </c>
      <c r="BM37" s="7">
        <v>0</v>
      </c>
      <c r="BN37" s="7">
        <v>0</v>
      </c>
      <c r="BO37" s="7">
        <v>0</v>
      </c>
      <c r="BP37" s="7">
        <v>0</v>
      </c>
    </row>
    <row r="38" spans="1:68" ht="48" x14ac:dyDescent="0.25">
      <c r="A38" s="5">
        <v>34</v>
      </c>
      <c r="B38" s="5">
        <v>34</v>
      </c>
      <c r="C38" s="19">
        <v>755</v>
      </c>
      <c r="D38" s="20">
        <v>1</v>
      </c>
      <c r="E38" s="20" t="s">
        <v>2925</v>
      </c>
      <c r="F38" s="20" t="s">
        <v>2925</v>
      </c>
      <c r="G38" s="20" t="s">
        <v>2061</v>
      </c>
      <c r="H38" s="7"/>
      <c r="I38" s="7">
        <f t="shared" si="0"/>
        <v>0</v>
      </c>
      <c r="J38" s="7">
        <f t="shared" si="1"/>
        <v>5250000</v>
      </c>
      <c r="K38" s="7">
        <f t="shared" si="2"/>
        <v>0</v>
      </c>
      <c r="L38" s="6"/>
      <c r="M38" s="20"/>
      <c r="N38" s="6" t="s">
        <v>3674</v>
      </c>
      <c r="O38" s="6" t="s">
        <v>2925</v>
      </c>
      <c r="P38" s="6" t="s">
        <v>4399</v>
      </c>
      <c r="Q38" s="6" t="s">
        <v>1205</v>
      </c>
      <c r="R38" s="6" t="s">
        <v>4399</v>
      </c>
      <c r="S38" s="6" t="s">
        <v>4065</v>
      </c>
      <c r="T38" s="6" t="s">
        <v>4639</v>
      </c>
      <c r="U38" s="6" t="s">
        <v>1947</v>
      </c>
      <c r="V38" s="6" t="s">
        <v>4808</v>
      </c>
      <c r="W38" s="6" t="s">
        <v>5007</v>
      </c>
      <c r="X38" s="7" t="s">
        <v>2061</v>
      </c>
      <c r="Y38" s="7">
        <v>5250000</v>
      </c>
      <c r="Z38" s="7">
        <v>5250000</v>
      </c>
      <c r="AA38" s="6"/>
      <c r="AB38" s="6" t="s">
        <v>5085</v>
      </c>
      <c r="AC38" s="6" t="s">
        <v>5113</v>
      </c>
      <c r="AD38" s="26">
        <v>6063750</v>
      </c>
      <c r="AE38" s="20" t="s">
        <v>2628</v>
      </c>
      <c r="AF38" s="26">
        <v>5250000</v>
      </c>
      <c r="AG38" s="20" t="s">
        <v>5041</v>
      </c>
      <c r="AH38" s="20" t="s">
        <v>5042</v>
      </c>
      <c r="AI38" s="20" t="s">
        <v>5043</v>
      </c>
      <c r="AJ38" s="26">
        <v>5250000</v>
      </c>
      <c r="AK38" s="20" t="s">
        <v>5041</v>
      </c>
      <c r="AL38" s="20" t="s">
        <v>5042</v>
      </c>
      <c r="AM38" s="20" t="s">
        <v>5043</v>
      </c>
      <c r="AN38" s="7"/>
      <c r="AO38" s="7"/>
      <c r="AP38" s="7"/>
      <c r="AQ38" s="6"/>
      <c r="AR38" s="6"/>
      <c r="AS38" s="6"/>
      <c r="AT38" s="7">
        <f t="shared" si="3"/>
        <v>5250000</v>
      </c>
      <c r="AU38" s="7">
        <f t="shared" si="4"/>
        <v>0</v>
      </c>
      <c r="AV38" s="7">
        <v>0</v>
      </c>
      <c r="AW38" s="7">
        <v>0</v>
      </c>
      <c r="AX38" s="7">
        <v>0</v>
      </c>
      <c r="AY38" s="7">
        <v>0</v>
      </c>
      <c r="AZ38" s="7">
        <v>0</v>
      </c>
      <c r="BA38" s="7">
        <v>0</v>
      </c>
      <c r="BB38" s="7">
        <v>0</v>
      </c>
      <c r="BC38" s="7">
        <v>0</v>
      </c>
      <c r="BD38" s="7">
        <v>0</v>
      </c>
      <c r="BE38" s="7">
        <v>0</v>
      </c>
      <c r="BF38" s="7">
        <v>0</v>
      </c>
      <c r="BG38" s="7">
        <v>0</v>
      </c>
      <c r="BH38" s="7">
        <v>0</v>
      </c>
      <c r="BI38" s="7">
        <v>0</v>
      </c>
      <c r="BJ38" s="7">
        <v>0</v>
      </c>
      <c r="BK38" s="7">
        <v>0</v>
      </c>
      <c r="BL38" s="7">
        <v>0</v>
      </c>
      <c r="BM38" s="7">
        <v>0</v>
      </c>
      <c r="BN38" s="7">
        <v>0</v>
      </c>
      <c r="BO38" s="7">
        <v>0</v>
      </c>
      <c r="BP38" s="7">
        <v>0</v>
      </c>
    </row>
    <row r="39" spans="1:68" ht="48" x14ac:dyDescent="0.25">
      <c r="A39" s="5">
        <v>35</v>
      </c>
      <c r="B39" s="5">
        <v>35</v>
      </c>
      <c r="C39" s="19">
        <v>20</v>
      </c>
      <c r="D39" s="20">
        <v>1</v>
      </c>
      <c r="E39" s="20" t="s">
        <v>2875</v>
      </c>
      <c r="F39" s="20" t="s">
        <v>2875</v>
      </c>
      <c r="G39" s="20" t="s">
        <v>2061</v>
      </c>
      <c r="H39" s="7"/>
      <c r="I39" s="7">
        <f t="shared" si="0"/>
        <v>0</v>
      </c>
      <c r="J39" s="7">
        <f t="shared" si="1"/>
        <v>8948100</v>
      </c>
      <c r="K39" s="7">
        <f t="shared" si="2"/>
        <v>0</v>
      </c>
      <c r="L39" s="6"/>
      <c r="M39" s="20"/>
      <c r="N39" s="6" t="s">
        <v>3632</v>
      </c>
      <c r="O39" s="6" t="s">
        <v>2875</v>
      </c>
      <c r="P39" s="6" t="s">
        <v>4399</v>
      </c>
      <c r="Q39" s="6" t="s">
        <v>1205</v>
      </c>
      <c r="R39" s="6" t="s">
        <v>4399</v>
      </c>
      <c r="S39" s="6" t="s">
        <v>4015</v>
      </c>
      <c r="T39" s="6" t="s">
        <v>4595</v>
      </c>
      <c r="U39" s="6" t="s">
        <v>1947</v>
      </c>
      <c r="V39" s="6" t="s">
        <v>4787</v>
      </c>
      <c r="W39" s="6" t="s">
        <v>5007</v>
      </c>
      <c r="X39" s="7" t="s">
        <v>2061</v>
      </c>
      <c r="Y39" s="7">
        <v>9374200</v>
      </c>
      <c r="Z39" s="7">
        <v>8948100</v>
      </c>
      <c r="AA39" s="6"/>
      <c r="AB39" s="6" t="s">
        <v>5085</v>
      </c>
      <c r="AC39" s="6" t="s">
        <v>5113</v>
      </c>
      <c r="AD39" s="26">
        <v>10335056</v>
      </c>
      <c r="AE39" s="20" t="s">
        <v>2611</v>
      </c>
      <c r="AF39" s="26">
        <v>8948100</v>
      </c>
      <c r="AG39" s="20" t="s">
        <v>5030</v>
      </c>
      <c r="AH39" s="20" t="s">
        <v>5031</v>
      </c>
      <c r="AI39" s="20" t="s">
        <v>5032</v>
      </c>
      <c r="AJ39" s="26">
        <v>8948100</v>
      </c>
      <c r="AK39" s="20" t="s">
        <v>5030</v>
      </c>
      <c r="AL39" s="20" t="s">
        <v>5031</v>
      </c>
      <c r="AM39" s="20" t="s">
        <v>5032</v>
      </c>
      <c r="AN39" s="7"/>
      <c r="AO39" s="7"/>
      <c r="AP39" s="7"/>
      <c r="AQ39" s="6"/>
      <c r="AR39" s="6"/>
      <c r="AS39" s="6"/>
      <c r="AT39" s="7">
        <f t="shared" si="3"/>
        <v>8948100</v>
      </c>
      <c r="AU39" s="7">
        <f t="shared" si="4"/>
        <v>0</v>
      </c>
      <c r="AV39" s="7">
        <v>0</v>
      </c>
      <c r="AW39" s="7">
        <v>0</v>
      </c>
      <c r="AX39" s="7">
        <v>0</v>
      </c>
      <c r="AY39" s="7">
        <v>0</v>
      </c>
      <c r="AZ39" s="7">
        <v>0</v>
      </c>
      <c r="BA39" s="7">
        <v>0</v>
      </c>
      <c r="BB39" s="7">
        <v>0</v>
      </c>
      <c r="BC39" s="7">
        <v>0</v>
      </c>
      <c r="BD39" s="7">
        <v>0</v>
      </c>
      <c r="BE39" s="7">
        <v>0</v>
      </c>
      <c r="BF39" s="7">
        <v>0</v>
      </c>
      <c r="BG39" s="7">
        <v>0</v>
      </c>
      <c r="BH39" s="7">
        <v>0</v>
      </c>
      <c r="BI39" s="7">
        <v>0</v>
      </c>
      <c r="BJ39" s="7">
        <v>0</v>
      </c>
      <c r="BK39" s="7">
        <v>0</v>
      </c>
      <c r="BL39" s="7">
        <v>0</v>
      </c>
      <c r="BM39" s="7">
        <v>0</v>
      </c>
      <c r="BN39" s="7">
        <v>0</v>
      </c>
      <c r="BO39" s="7">
        <v>0</v>
      </c>
      <c r="BP39" s="7">
        <v>0</v>
      </c>
    </row>
    <row r="40" spans="1:68" ht="48" x14ac:dyDescent="0.25">
      <c r="A40" s="5">
        <v>36</v>
      </c>
      <c r="B40" s="5">
        <v>36</v>
      </c>
      <c r="C40" s="19">
        <v>756</v>
      </c>
      <c r="D40" s="20">
        <v>1</v>
      </c>
      <c r="E40" s="20" t="s">
        <v>2926</v>
      </c>
      <c r="F40" s="20" t="s">
        <v>2926</v>
      </c>
      <c r="G40" s="20" t="s">
        <v>2061</v>
      </c>
      <c r="H40" s="7"/>
      <c r="I40" s="7">
        <f t="shared" si="0"/>
        <v>0</v>
      </c>
      <c r="J40" s="7">
        <f t="shared" si="1"/>
        <v>9882390</v>
      </c>
      <c r="K40" s="7">
        <f t="shared" si="2"/>
        <v>0</v>
      </c>
      <c r="L40" s="6"/>
      <c r="M40" s="20"/>
      <c r="N40" s="6" t="s">
        <v>3675</v>
      </c>
      <c r="O40" s="6" t="s">
        <v>2926</v>
      </c>
      <c r="P40" s="6" t="s">
        <v>4399</v>
      </c>
      <c r="Q40" s="6" t="s">
        <v>1219</v>
      </c>
      <c r="R40" s="6" t="s">
        <v>4399</v>
      </c>
      <c r="S40" s="6" t="s">
        <v>4066</v>
      </c>
      <c r="T40" s="6" t="s">
        <v>4596</v>
      </c>
      <c r="U40" s="6" t="s">
        <v>1947</v>
      </c>
      <c r="V40" s="6" t="s">
        <v>4787</v>
      </c>
      <c r="W40" s="6" t="s">
        <v>5007</v>
      </c>
      <c r="X40" s="7" t="s">
        <v>2061</v>
      </c>
      <c r="Y40" s="7">
        <v>9882600</v>
      </c>
      <c r="Z40" s="7">
        <v>9882390</v>
      </c>
      <c r="AA40" s="6"/>
      <c r="AB40" s="6" t="s">
        <v>5085</v>
      </c>
      <c r="AC40" s="6" t="s">
        <v>5113</v>
      </c>
      <c r="AD40" s="26">
        <v>11414161</v>
      </c>
      <c r="AE40" s="20" t="s">
        <v>2611</v>
      </c>
      <c r="AF40" s="26">
        <v>9882390</v>
      </c>
      <c r="AG40" s="20" t="s">
        <v>5030</v>
      </c>
      <c r="AH40" s="20" t="s">
        <v>5031</v>
      </c>
      <c r="AI40" s="20" t="s">
        <v>5032</v>
      </c>
      <c r="AJ40" s="26">
        <v>9882390</v>
      </c>
      <c r="AK40" s="20" t="s">
        <v>5030</v>
      </c>
      <c r="AL40" s="20" t="s">
        <v>5031</v>
      </c>
      <c r="AM40" s="20" t="s">
        <v>5032</v>
      </c>
      <c r="AN40" s="7"/>
      <c r="AO40" s="7"/>
      <c r="AP40" s="7"/>
      <c r="AQ40" s="6"/>
      <c r="AR40" s="6"/>
      <c r="AS40" s="6"/>
      <c r="AT40" s="7">
        <f t="shared" si="3"/>
        <v>9882390</v>
      </c>
      <c r="AU40" s="7">
        <f t="shared" si="4"/>
        <v>0</v>
      </c>
      <c r="AV40" s="7">
        <v>0</v>
      </c>
      <c r="AW40" s="7">
        <v>0</v>
      </c>
      <c r="AX40" s="7">
        <v>0</v>
      </c>
      <c r="AY40" s="7">
        <v>0</v>
      </c>
      <c r="AZ40" s="7">
        <v>0</v>
      </c>
      <c r="BA40" s="7">
        <v>0</v>
      </c>
      <c r="BB40" s="7">
        <v>0</v>
      </c>
      <c r="BC40" s="7">
        <v>0</v>
      </c>
      <c r="BD40" s="7">
        <v>0</v>
      </c>
      <c r="BE40" s="7">
        <v>0</v>
      </c>
      <c r="BF40" s="7">
        <v>0</v>
      </c>
      <c r="BG40" s="7">
        <v>0</v>
      </c>
      <c r="BH40" s="7">
        <v>0</v>
      </c>
      <c r="BI40" s="7">
        <v>0</v>
      </c>
      <c r="BJ40" s="7">
        <v>0</v>
      </c>
      <c r="BK40" s="7">
        <v>0</v>
      </c>
      <c r="BL40" s="7">
        <v>0</v>
      </c>
      <c r="BM40" s="7">
        <v>0</v>
      </c>
      <c r="BN40" s="7">
        <v>0</v>
      </c>
      <c r="BO40" s="7">
        <v>0</v>
      </c>
      <c r="BP40" s="7">
        <v>0</v>
      </c>
    </row>
    <row r="41" spans="1:68" ht="48" x14ac:dyDescent="0.25">
      <c r="A41" s="5">
        <v>37</v>
      </c>
      <c r="B41" s="5">
        <v>37</v>
      </c>
      <c r="C41" s="19">
        <v>21</v>
      </c>
      <c r="D41" s="20">
        <v>1</v>
      </c>
      <c r="E41" s="20" t="s">
        <v>2876</v>
      </c>
      <c r="F41" s="20" t="s">
        <v>2876</v>
      </c>
      <c r="G41" s="20" t="s">
        <v>2061</v>
      </c>
      <c r="H41" s="7"/>
      <c r="I41" s="7">
        <f t="shared" si="0"/>
        <v>0</v>
      </c>
      <c r="J41" s="7">
        <f t="shared" si="1"/>
        <v>9882390</v>
      </c>
      <c r="K41" s="7">
        <f t="shared" si="2"/>
        <v>0</v>
      </c>
      <c r="L41" s="6"/>
      <c r="M41" s="20"/>
      <c r="N41" s="6" t="s">
        <v>3633</v>
      </c>
      <c r="O41" s="6" t="s">
        <v>2876</v>
      </c>
      <c r="P41" s="6" t="s">
        <v>4399</v>
      </c>
      <c r="Q41" s="6" t="s">
        <v>1205</v>
      </c>
      <c r="R41" s="6" t="s">
        <v>1400</v>
      </c>
      <c r="S41" s="6" t="s">
        <v>4016</v>
      </c>
      <c r="T41" s="6" t="s">
        <v>4596</v>
      </c>
      <c r="U41" s="6" t="s">
        <v>1947</v>
      </c>
      <c r="V41" s="6" t="s">
        <v>4787</v>
      </c>
      <c r="W41" s="6" t="s">
        <v>5007</v>
      </c>
      <c r="X41" s="7" t="s">
        <v>2061</v>
      </c>
      <c r="Y41" s="7">
        <v>10376600</v>
      </c>
      <c r="Z41" s="7">
        <v>9882390</v>
      </c>
      <c r="AA41" s="6"/>
      <c r="AB41" s="6" t="s">
        <v>5085</v>
      </c>
      <c r="AC41" s="6" t="s">
        <v>5113</v>
      </c>
      <c r="AD41" s="26">
        <v>11414161</v>
      </c>
      <c r="AE41" s="20" t="s">
        <v>2611</v>
      </c>
      <c r="AF41" s="26">
        <v>9882390</v>
      </c>
      <c r="AG41" s="20" t="s">
        <v>5030</v>
      </c>
      <c r="AH41" s="20" t="s">
        <v>5031</v>
      </c>
      <c r="AI41" s="20" t="s">
        <v>5032</v>
      </c>
      <c r="AJ41" s="26">
        <v>9882390</v>
      </c>
      <c r="AK41" s="20" t="s">
        <v>5030</v>
      </c>
      <c r="AL41" s="20" t="s">
        <v>5031</v>
      </c>
      <c r="AM41" s="20" t="s">
        <v>5032</v>
      </c>
      <c r="AN41" s="7"/>
      <c r="AO41" s="7"/>
      <c r="AP41" s="7"/>
      <c r="AQ41" s="6"/>
      <c r="AR41" s="6"/>
      <c r="AS41" s="6"/>
      <c r="AT41" s="7">
        <f t="shared" si="3"/>
        <v>9882390</v>
      </c>
      <c r="AU41" s="7">
        <f t="shared" si="4"/>
        <v>0</v>
      </c>
      <c r="AV41" s="7">
        <v>0</v>
      </c>
      <c r="AW41" s="7">
        <v>0</v>
      </c>
      <c r="AX41" s="7">
        <v>0</v>
      </c>
      <c r="AY41" s="7">
        <v>0</v>
      </c>
      <c r="AZ41" s="7">
        <v>0</v>
      </c>
      <c r="BA41" s="7">
        <v>0</v>
      </c>
      <c r="BB41" s="7">
        <v>0</v>
      </c>
      <c r="BC41" s="7">
        <v>0</v>
      </c>
      <c r="BD41" s="7">
        <v>0</v>
      </c>
      <c r="BE41" s="7">
        <v>0</v>
      </c>
      <c r="BF41" s="7">
        <v>0</v>
      </c>
      <c r="BG41" s="7">
        <v>0</v>
      </c>
      <c r="BH41" s="7">
        <v>0</v>
      </c>
      <c r="BI41" s="7">
        <v>0</v>
      </c>
      <c r="BJ41" s="7">
        <v>0</v>
      </c>
      <c r="BK41" s="7">
        <v>0</v>
      </c>
      <c r="BL41" s="7">
        <v>0</v>
      </c>
      <c r="BM41" s="7">
        <v>0</v>
      </c>
      <c r="BN41" s="7">
        <v>0</v>
      </c>
      <c r="BO41" s="7">
        <v>0</v>
      </c>
      <c r="BP41" s="7">
        <v>0</v>
      </c>
    </row>
    <row r="42" spans="1:68" ht="36" x14ac:dyDescent="0.25">
      <c r="A42" s="5">
        <v>38</v>
      </c>
      <c r="B42" s="5">
        <v>38</v>
      </c>
      <c r="C42" s="19">
        <v>757</v>
      </c>
      <c r="D42" s="20">
        <v>1</v>
      </c>
      <c r="E42" s="20" t="s">
        <v>2927</v>
      </c>
      <c r="F42" s="20" t="s">
        <v>2927</v>
      </c>
      <c r="G42" s="20" t="s">
        <v>2061</v>
      </c>
      <c r="H42" s="7"/>
      <c r="I42" s="7">
        <f t="shared" si="0"/>
        <v>0</v>
      </c>
      <c r="J42" s="7">
        <f t="shared" si="1"/>
        <v>6598200</v>
      </c>
      <c r="K42" s="7">
        <f t="shared" si="2"/>
        <v>0</v>
      </c>
      <c r="L42" s="6"/>
      <c r="M42" s="20"/>
      <c r="N42" s="6" t="s">
        <v>3676</v>
      </c>
      <c r="O42" s="6" t="s">
        <v>2927</v>
      </c>
      <c r="P42" s="6" t="s">
        <v>4399</v>
      </c>
      <c r="Q42" s="6" t="s">
        <v>1205</v>
      </c>
      <c r="R42" s="6" t="s">
        <v>4399</v>
      </c>
      <c r="S42" s="6" t="s">
        <v>4067</v>
      </c>
      <c r="T42" s="6" t="s">
        <v>4640</v>
      </c>
      <c r="U42" s="6" t="s">
        <v>1947</v>
      </c>
      <c r="V42" s="6" t="s">
        <v>4789</v>
      </c>
      <c r="W42" s="6" t="s">
        <v>5007</v>
      </c>
      <c r="X42" s="7" t="s">
        <v>2061</v>
      </c>
      <c r="Y42" s="7">
        <v>6928100</v>
      </c>
      <c r="Z42" s="7">
        <v>6598200</v>
      </c>
      <c r="AA42" s="6"/>
      <c r="AB42" s="6" t="s">
        <v>5085</v>
      </c>
      <c r="AC42" s="6" t="s">
        <v>5113</v>
      </c>
      <c r="AD42" s="26">
        <v>7620921</v>
      </c>
      <c r="AE42" s="20" t="s">
        <v>2611</v>
      </c>
      <c r="AF42" s="26">
        <v>6598200</v>
      </c>
      <c r="AG42" s="20" t="s">
        <v>5041</v>
      </c>
      <c r="AH42" s="20" t="s">
        <v>5042</v>
      </c>
      <c r="AI42" s="20" t="s">
        <v>5043</v>
      </c>
      <c r="AJ42" s="26">
        <v>6598200</v>
      </c>
      <c r="AK42" s="20" t="s">
        <v>5041</v>
      </c>
      <c r="AL42" s="20" t="s">
        <v>5042</v>
      </c>
      <c r="AM42" s="20" t="s">
        <v>5043</v>
      </c>
      <c r="AN42" s="7"/>
      <c r="AO42" s="7"/>
      <c r="AP42" s="7"/>
      <c r="AQ42" s="6"/>
      <c r="AR42" s="6"/>
      <c r="AS42" s="6"/>
      <c r="AT42" s="7">
        <f t="shared" si="3"/>
        <v>6598200</v>
      </c>
      <c r="AU42" s="7">
        <f t="shared" si="4"/>
        <v>0</v>
      </c>
      <c r="AV42" s="7">
        <v>0</v>
      </c>
      <c r="AW42" s="7">
        <v>0</v>
      </c>
      <c r="AX42" s="7">
        <v>0</v>
      </c>
      <c r="AY42" s="7">
        <v>0</v>
      </c>
      <c r="AZ42" s="7">
        <v>0</v>
      </c>
      <c r="BA42" s="7">
        <v>0</v>
      </c>
      <c r="BB42" s="7">
        <v>0</v>
      </c>
      <c r="BC42" s="7">
        <v>0</v>
      </c>
      <c r="BD42" s="7">
        <v>0</v>
      </c>
      <c r="BE42" s="7">
        <v>0</v>
      </c>
      <c r="BF42" s="7">
        <v>0</v>
      </c>
      <c r="BG42" s="7">
        <v>0</v>
      </c>
      <c r="BH42" s="7">
        <v>0</v>
      </c>
      <c r="BI42" s="7">
        <v>0</v>
      </c>
      <c r="BJ42" s="7">
        <v>0</v>
      </c>
      <c r="BK42" s="7">
        <v>0</v>
      </c>
      <c r="BL42" s="7">
        <v>0</v>
      </c>
      <c r="BM42" s="7">
        <v>0</v>
      </c>
      <c r="BN42" s="7">
        <v>0</v>
      </c>
      <c r="BO42" s="7">
        <v>0</v>
      </c>
      <c r="BP42" s="7">
        <v>0</v>
      </c>
    </row>
    <row r="43" spans="1:68" ht="36" x14ac:dyDescent="0.25">
      <c r="A43" s="5">
        <v>39</v>
      </c>
      <c r="B43" s="5">
        <v>39</v>
      </c>
      <c r="C43" s="19">
        <v>758</v>
      </c>
      <c r="D43" s="20">
        <v>1</v>
      </c>
      <c r="E43" s="20" t="s">
        <v>2928</v>
      </c>
      <c r="F43" s="20" t="s">
        <v>2928</v>
      </c>
      <c r="G43" s="20" t="s">
        <v>2061</v>
      </c>
      <c r="H43" s="7"/>
      <c r="I43" s="7">
        <f t="shared" si="0"/>
        <v>0</v>
      </c>
      <c r="J43" s="7">
        <f t="shared" si="1"/>
        <v>8287650</v>
      </c>
      <c r="K43" s="7">
        <f t="shared" si="2"/>
        <v>0</v>
      </c>
      <c r="L43" s="6"/>
      <c r="M43" s="20"/>
      <c r="N43" s="6" t="s">
        <v>3677</v>
      </c>
      <c r="O43" s="6" t="s">
        <v>2928</v>
      </c>
      <c r="P43" s="6" t="s">
        <v>4399</v>
      </c>
      <c r="Q43" s="6" t="s">
        <v>1205</v>
      </c>
      <c r="R43" s="6" t="s">
        <v>4399</v>
      </c>
      <c r="S43" s="6" t="s">
        <v>4068</v>
      </c>
      <c r="T43" s="6" t="s">
        <v>4641</v>
      </c>
      <c r="U43" s="6" t="s">
        <v>1947</v>
      </c>
      <c r="V43" s="6" t="s">
        <v>4787</v>
      </c>
      <c r="W43" s="6" t="s">
        <v>5007</v>
      </c>
      <c r="X43" s="7" t="s">
        <v>2061</v>
      </c>
      <c r="Y43" s="7">
        <v>8287650</v>
      </c>
      <c r="Z43" s="7">
        <v>8287650</v>
      </c>
      <c r="AA43" s="6"/>
      <c r="AB43" s="6" t="s">
        <v>5085</v>
      </c>
      <c r="AC43" s="6" t="s">
        <v>5113</v>
      </c>
      <c r="AD43" s="26">
        <v>9572236</v>
      </c>
      <c r="AE43" s="20" t="s">
        <v>2611</v>
      </c>
      <c r="AF43" s="26">
        <v>8287650</v>
      </c>
      <c r="AG43" s="20" t="s">
        <v>5041</v>
      </c>
      <c r="AH43" s="20" t="s">
        <v>5042</v>
      </c>
      <c r="AI43" s="20" t="s">
        <v>5043</v>
      </c>
      <c r="AJ43" s="26">
        <v>8287650</v>
      </c>
      <c r="AK43" s="20" t="s">
        <v>5041</v>
      </c>
      <c r="AL43" s="20" t="s">
        <v>5042</v>
      </c>
      <c r="AM43" s="20" t="s">
        <v>5043</v>
      </c>
      <c r="AN43" s="7"/>
      <c r="AO43" s="7"/>
      <c r="AP43" s="7"/>
      <c r="AQ43" s="6"/>
      <c r="AR43" s="6"/>
      <c r="AS43" s="6"/>
      <c r="AT43" s="7">
        <f t="shared" si="3"/>
        <v>8287650</v>
      </c>
      <c r="AU43" s="7">
        <f t="shared" si="4"/>
        <v>0</v>
      </c>
      <c r="AV43" s="7">
        <v>0</v>
      </c>
      <c r="AW43" s="7">
        <v>0</v>
      </c>
      <c r="AX43" s="7">
        <v>0</v>
      </c>
      <c r="AY43" s="7">
        <v>0</v>
      </c>
      <c r="AZ43" s="7">
        <v>0</v>
      </c>
      <c r="BA43" s="7">
        <v>0</v>
      </c>
      <c r="BB43" s="7">
        <v>0</v>
      </c>
      <c r="BC43" s="7">
        <v>0</v>
      </c>
      <c r="BD43" s="7">
        <v>0</v>
      </c>
      <c r="BE43" s="7">
        <v>0</v>
      </c>
      <c r="BF43" s="7">
        <v>0</v>
      </c>
      <c r="BG43" s="7">
        <v>0</v>
      </c>
      <c r="BH43" s="7">
        <v>0</v>
      </c>
      <c r="BI43" s="7">
        <v>0</v>
      </c>
      <c r="BJ43" s="7">
        <v>0</v>
      </c>
      <c r="BK43" s="7">
        <v>0</v>
      </c>
      <c r="BL43" s="7">
        <v>0</v>
      </c>
      <c r="BM43" s="7">
        <v>0</v>
      </c>
      <c r="BN43" s="7">
        <v>0</v>
      </c>
      <c r="BO43" s="7">
        <v>0</v>
      </c>
      <c r="BP43" s="7">
        <v>0</v>
      </c>
    </row>
    <row r="44" spans="1:68" ht="48" x14ac:dyDescent="0.25">
      <c r="A44" s="5">
        <v>40</v>
      </c>
      <c r="B44" s="5">
        <v>40</v>
      </c>
      <c r="C44" s="19">
        <v>759</v>
      </c>
      <c r="D44" s="20">
        <v>1</v>
      </c>
      <c r="E44" s="20" t="s">
        <v>2929</v>
      </c>
      <c r="F44" s="20" t="s">
        <v>2929</v>
      </c>
      <c r="G44" s="20" t="s">
        <v>2061</v>
      </c>
      <c r="H44" s="7"/>
      <c r="I44" s="7">
        <f t="shared" si="0"/>
        <v>0</v>
      </c>
      <c r="J44" s="7">
        <f t="shared" si="1"/>
        <v>7749000</v>
      </c>
      <c r="K44" s="7">
        <f t="shared" si="2"/>
        <v>0</v>
      </c>
      <c r="L44" s="6"/>
      <c r="M44" s="20"/>
      <c r="N44" s="6" t="s">
        <v>3678</v>
      </c>
      <c r="O44" s="6" t="s">
        <v>2929</v>
      </c>
      <c r="P44" s="6" t="s">
        <v>4399</v>
      </c>
      <c r="Q44" s="6" t="s">
        <v>4412</v>
      </c>
      <c r="R44" s="6" t="s">
        <v>4399</v>
      </c>
      <c r="S44" s="6" t="s">
        <v>4069</v>
      </c>
      <c r="T44" s="6" t="s">
        <v>4642</v>
      </c>
      <c r="U44" s="6" t="s">
        <v>1947</v>
      </c>
      <c r="V44" s="6" t="s">
        <v>4787</v>
      </c>
      <c r="W44" s="6" t="s">
        <v>5007</v>
      </c>
      <c r="X44" s="7" t="s">
        <v>2061</v>
      </c>
      <c r="Y44" s="7">
        <v>7749000</v>
      </c>
      <c r="Z44" s="7">
        <v>7749000</v>
      </c>
      <c r="AA44" s="6"/>
      <c r="AB44" s="6" t="s">
        <v>5085</v>
      </c>
      <c r="AC44" s="6" t="s">
        <v>5113</v>
      </c>
      <c r="AD44" s="26">
        <v>8950095</v>
      </c>
      <c r="AE44" s="20" t="s">
        <v>2611</v>
      </c>
      <c r="AF44" s="26">
        <v>7749000</v>
      </c>
      <c r="AG44" s="20" t="s">
        <v>5038</v>
      </c>
      <c r="AH44" s="20" t="s">
        <v>5039</v>
      </c>
      <c r="AI44" s="20" t="s">
        <v>5040</v>
      </c>
      <c r="AJ44" s="26">
        <v>7749000</v>
      </c>
      <c r="AK44" s="20" t="s">
        <v>5038</v>
      </c>
      <c r="AL44" s="20" t="s">
        <v>5039</v>
      </c>
      <c r="AM44" s="20" t="s">
        <v>5040</v>
      </c>
      <c r="AN44" s="7"/>
      <c r="AO44" s="7"/>
      <c r="AP44" s="7"/>
      <c r="AQ44" s="6"/>
      <c r="AR44" s="6"/>
      <c r="AS44" s="6"/>
      <c r="AT44" s="7">
        <f t="shared" si="3"/>
        <v>7749000</v>
      </c>
      <c r="AU44" s="7">
        <f t="shared" si="4"/>
        <v>0</v>
      </c>
      <c r="AV44" s="7">
        <v>0</v>
      </c>
      <c r="AW44" s="7">
        <v>0</v>
      </c>
      <c r="AX44" s="7">
        <v>0</v>
      </c>
      <c r="AY44" s="7">
        <v>0</v>
      </c>
      <c r="AZ44" s="7">
        <v>0</v>
      </c>
      <c r="BA44" s="7">
        <v>0</v>
      </c>
      <c r="BB44" s="7">
        <v>0</v>
      </c>
      <c r="BC44" s="7">
        <v>0</v>
      </c>
      <c r="BD44" s="7">
        <v>0</v>
      </c>
      <c r="BE44" s="7">
        <v>0</v>
      </c>
      <c r="BF44" s="7">
        <v>0</v>
      </c>
      <c r="BG44" s="7">
        <v>0</v>
      </c>
      <c r="BH44" s="7">
        <v>0</v>
      </c>
      <c r="BI44" s="7">
        <v>0</v>
      </c>
      <c r="BJ44" s="7">
        <v>0</v>
      </c>
      <c r="BK44" s="7">
        <v>0</v>
      </c>
      <c r="BL44" s="7">
        <v>0</v>
      </c>
      <c r="BM44" s="7">
        <v>0</v>
      </c>
      <c r="BN44" s="7">
        <v>0</v>
      </c>
      <c r="BO44" s="7">
        <v>0</v>
      </c>
      <c r="BP44" s="7">
        <v>0</v>
      </c>
    </row>
    <row r="45" spans="1:68" ht="48" x14ac:dyDescent="0.25">
      <c r="A45" s="5">
        <v>41</v>
      </c>
      <c r="B45" s="5">
        <v>41</v>
      </c>
      <c r="C45" s="19">
        <v>760</v>
      </c>
      <c r="D45" s="20">
        <v>1</v>
      </c>
      <c r="E45" s="20" t="s">
        <v>2930</v>
      </c>
      <c r="F45" s="20" t="s">
        <v>2930</v>
      </c>
      <c r="G45" s="20" t="s">
        <v>2061</v>
      </c>
      <c r="H45" s="7"/>
      <c r="I45" s="7">
        <f t="shared" si="0"/>
        <v>0</v>
      </c>
      <c r="J45" s="7">
        <f t="shared" si="1"/>
        <v>9232650</v>
      </c>
      <c r="K45" s="7">
        <f t="shared" si="2"/>
        <v>0</v>
      </c>
      <c r="L45" s="6"/>
      <c r="M45" s="20"/>
      <c r="N45" s="6" t="s">
        <v>3679</v>
      </c>
      <c r="O45" s="6" t="s">
        <v>2930</v>
      </c>
      <c r="P45" s="6" t="s">
        <v>4399</v>
      </c>
      <c r="Q45" s="6" t="s">
        <v>1205</v>
      </c>
      <c r="R45" s="6" t="s">
        <v>4399</v>
      </c>
      <c r="S45" s="6" t="s">
        <v>4070</v>
      </c>
      <c r="T45" s="6" t="s">
        <v>4642</v>
      </c>
      <c r="U45" s="6" t="s">
        <v>1947</v>
      </c>
      <c r="V45" s="6" t="s">
        <v>4787</v>
      </c>
      <c r="W45" s="6" t="s">
        <v>5007</v>
      </c>
      <c r="X45" s="7" t="s">
        <v>2061</v>
      </c>
      <c r="Y45" s="7">
        <v>9694300</v>
      </c>
      <c r="Z45" s="7">
        <v>9232650</v>
      </c>
      <c r="AA45" s="6"/>
      <c r="AB45" s="6" t="s">
        <v>5085</v>
      </c>
      <c r="AC45" s="6" t="s">
        <v>5113</v>
      </c>
      <c r="AD45" s="26">
        <v>10663711</v>
      </c>
      <c r="AE45" s="20" t="s">
        <v>2611</v>
      </c>
      <c r="AF45" s="26">
        <v>9232650</v>
      </c>
      <c r="AG45" s="20" t="s">
        <v>5041</v>
      </c>
      <c r="AH45" s="20" t="s">
        <v>5042</v>
      </c>
      <c r="AI45" s="20" t="s">
        <v>5043</v>
      </c>
      <c r="AJ45" s="26">
        <v>9232650</v>
      </c>
      <c r="AK45" s="20" t="s">
        <v>5041</v>
      </c>
      <c r="AL45" s="20" t="s">
        <v>5042</v>
      </c>
      <c r="AM45" s="20" t="s">
        <v>5043</v>
      </c>
      <c r="AN45" s="7"/>
      <c r="AO45" s="7"/>
      <c r="AP45" s="7"/>
      <c r="AQ45" s="6"/>
      <c r="AR45" s="6"/>
      <c r="AS45" s="6"/>
      <c r="AT45" s="7">
        <f t="shared" si="3"/>
        <v>9232650</v>
      </c>
      <c r="AU45" s="7">
        <f t="shared" si="4"/>
        <v>0</v>
      </c>
      <c r="AV45" s="7">
        <v>0</v>
      </c>
      <c r="AW45" s="7">
        <v>0</v>
      </c>
      <c r="AX45" s="7">
        <v>0</v>
      </c>
      <c r="AY45" s="7">
        <v>0</v>
      </c>
      <c r="AZ45" s="7">
        <v>0</v>
      </c>
      <c r="BA45" s="7">
        <v>0</v>
      </c>
      <c r="BB45" s="7">
        <v>0</v>
      </c>
      <c r="BC45" s="7">
        <v>0</v>
      </c>
      <c r="BD45" s="7">
        <v>0</v>
      </c>
      <c r="BE45" s="7">
        <v>0</v>
      </c>
      <c r="BF45" s="7">
        <v>0</v>
      </c>
      <c r="BG45" s="7">
        <v>0</v>
      </c>
      <c r="BH45" s="7">
        <v>0</v>
      </c>
      <c r="BI45" s="7">
        <v>0</v>
      </c>
      <c r="BJ45" s="7">
        <v>0</v>
      </c>
      <c r="BK45" s="7">
        <v>0</v>
      </c>
      <c r="BL45" s="7">
        <v>0</v>
      </c>
      <c r="BM45" s="7">
        <v>0</v>
      </c>
      <c r="BN45" s="7">
        <v>0</v>
      </c>
      <c r="BO45" s="7">
        <v>0</v>
      </c>
      <c r="BP45" s="7">
        <v>0</v>
      </c>
    </row>
    <row r="46" spans="1:68" ht="48" x14ac:dyDescent="0.25">
      <c r="A46" s="5">
        <v>42</v>
      </c>
      <c r="B46" s="5">
        <v>42</v>
      </c>
      <c r="C46" s="19">
        <v>761</v>
      </c>
      <c r="D46" s="20">
        <v>1</v>
      </c>
      <c r="E46" s="20" t="s">
        <v>2931</v>
      </c>
      <c r="F46" s="20" t="s">
        <v>2931</v>
      </c>
      <c r="G46" s="20" t="s">
        <v>2061</v>
      </c>
      <c r="H46" s="7"/>
      <c r="I46" s="7">
        <f t="shared" si="0"/>
        <v>0</v>
      </c>
      <c r="J46" s="7">
        <f t="shared" si="1"/>
        <v>4387950</v>
      </c>
      <c r="K46" s="7">
        <f t="shared" si="2"/>
        <v>0</v>
      </c>
      <c r="L46" s="6"/>
      <c r="M46" s="20"/>
      <c r="N46" s="6" t="s">
        <v>3680</v>
      </c>
      <c r="O46" s="6" t="s">
        <v>2931</v>
      </c>
      <c r="P46" s="6" t="s">
        <v>4399</v>
      </c>
      <c r="Q46" s="6" t="s">
        <v>1205</v>
      </c>
      <c r="R46" s="6" t="s">
        <v>4399</v>
      </c>
      <c r="S46" s="6" t="s">
        <v>4071</v>
      </c>
      <c r="T46" s="6" t="s">
        <v>4641</v>
      </c>
      <c r="U46" s="6" t="s">
        <v>1947</v>
      </c>
      <c r="V46" s="6" t="s">
        <v>4789</v>
      </c>
      <c r="W46" s="6" t="s">
        <v>5007</v>
      </c>
      <c r="X46" s="7" t="s">
        <v>2061</v>
      </c>
      <c r="Y46" s="7">
        <v>4607350</v>
      </c>
      <c r="Z46" s="7">
        <v>4387950</v>
      </c>
      <c r="AA46" s="6"/>
      <c r="AB46" s="6" t="s">
        <v>5085</v>
      </c>
      <c r="AC46" s="6" t="s">
        <v>5113</v>
      </c>
      <c r="AD46" s="26">
        <v>5068083</v>
      </c>
      <c r="AE46" s="20" t="s">
        <v>2611</v>
      </c>
      <c r="AF46" s="26">
        <v>4387950</v>
      </c>
      <c r="AG46" s="20" t="s">
        <v>5030</v>
      </c>
      <c r="AH46" s="20" t="s">
        <v>5031</v>
      </c>
      <c r="AI46" s="20" t="s">
        <v>5032</v>
      </c>
      <c r="AJ46" s="26">
        <v>4387950</v>
      </c>
      <c r="AK46" s="20" t="s">
        <v>5030</v>
      </c>
      <c r="AL46" s="20" t="s">
        <v>5031</v>
      </c>
      <c r="AM46" s="20" t="s">
        <v>5032</v>
      </c>
      <c r="AN46" s="7"/>
      <c r="AO46" s="7"/>
      <c r="AP46" s="7"/>
      <c r="AQ46" s="6"/>
      <c r="AR46" s="6"/>
      <c r="AS46" s="6"/>
      <c r="AT46" s="7">
        <f t="shared" si="3"/>
        <v>4387950</v>
      </c>
      <c r="AU46" s="7">
        <f t="shared" si="4"/>
        <v>0</v>
      </c>
      <c r="AV46" s="7">
        <v>0</v>
      </c>
      <c r="AW46" s="7">
        <v>0</v>
      </c>
      <c r="AX46" s="7">
        <v>0</v>
      </c>
      <c r="AY46" s="7">
        <v>0</v>
      </c>
      <c r="AZ46" s="7">
        <v>0</v>
      </c>
      <c r="BA46" s="7">
        <v>0</v>
      </c>
      <c r="BB46" s="7">
        <v>0</v>
      </c>
      <c r="BC46" s="7">
        <v>0</v>
      </c>
      <c r="BD46" s="7">
        <v>0</v>
      </c>
      <c r="BE46" s="7">
        <v>0</v>
      </c>
      <c r="BF46" s="7">
        <v>0</v>
      </c>
      <c r="BG46" s="7">
        <v>0</v>
      </c>
      <c r="BH46" s="7">
        <v>0</v>
      </c>
      <c r="BI46" s="7">
        <v>0</v>
      </c>
      <c r="BJ46" s="7">
        <v>0</v>
      </c>
      <c r="BK46" s="7">
        <v>0</v>
      </c>
      <c r="BL46" s="7">
        <v>0</v>
      </c>
      <c r="BM46" s="7">
        <v>0</v>
      </c>
      <c r="BN46" s="7">
        <v>0</v>
      </c>
      <c r="BO46" s="7">
        <v>0</v>
      </c>
      <c r="BP46" s="7">
        <v>0</v>
      </c>
    </row>
    <row r="47" spans="1:68" ht="36" x14ac:dyDescent="0.25">
      <c r="A47" s="5">
        <v>43</v>
      </c>
      <c r="B47" s="5">
        <v>43</v>
      </c>
      <c r="C47" s="19">
        <v>762</v>
      </c>
      <c r="D47" s="20">
        <v>1</v>
      </c>
      <c r="E47" s="20" t="s">
        <v>2932</v>
      </c>
      <c r="F47" s="20" t="s">
        <v>2932</v>
      </c>
      <c r="G47" s="20" t="s">
        <v>2061</v>
      </c>
      <c r="H47" s="7"/>
      <c r="I47" s="7">
        <f t="shared" si="0"/>
        <v>0</v>
      </c>
      <c r="J47" s="7">
        <f t="shared" si="1"/>
        <v>7779450</v>
      </c>
      <c r="K47" s="7">
        <f t="shared" si="2"/>
        <v>0</v>
      </c>
      <c r="L47" s="6"/>
      <c r="M47" s="20"/>
      <c r="N47" s="6" t="s">
        <v>3681</v>
      </c>
      <c r="O47" s="6" t="s">
        <v>2932</v>
      </c>
      <c r="P47" s="6" t="s">
        <v>4400</v>
      </c>
      <c r="Q47" s="6" t="s">
        <v>1205</v>
      </c>
      <c r="R47" s="6" t="s">
        <v>4400</v>
      </c>
      <c r="S47" s="6" t="s">
        <v>4072</v>
      </c>
      <c r="T47" s="6" t="s">
        <v>4643</v>
      </c>
      <c r="U47" s="6" t="s">
        <v>1947</v>
      </c>
      <c r="V47" s="6" t="s">
        <v>4789</v>
      </c>
      <c r="W47" s="6" t="s">
        <v>5007</v>
      </c>
      <c r="X47" s="7" t="s">
        <v>2061</v>
      </c>
      <c r="Y47" s="7">
        <v>7779450</v>
      </c>
      <c r="Z47" s="7">
        <v>7779450</v>
      </c>
      <c r="AA47" s="6"/>
      <c r="AB47" s="6" t="s">
        <v>5085</v>
      </c>
      <c r="AC47" s="6" t="s">
        <v>5113</v>
      </c>
      <c r="AD47" s="26">
        <v>8985265</v>
      </c>
      <c r="AE47" s="20" t="s">
        <v>2611</v>
      </c>
      <c r="AF47" s="26">
        <v>7779450</v>
      </c>
      <c r="AG47" s="20" t="s">
        <v>5030</v>
      </c>
      <c r="AH47" s="20" t="s">
        <v>5067</v>
      </c>
      <c r="AI47" s="20" t="s">
        <v>5032</v>
      </c>
      <c r="AJ47" s="26">
        <v>7779450</v>
      </c>
      <c r="AK47" s="20" t="s">
        <v>5030</v>
      </c>
      <c r="AL47" s="20" t="s">
        <v>5067</v>
      </c>
      <c r="AM47" s="20" t="s">
        <v>5032</v>
      </c>
      <c r="AN47" s="7"/>
      <c r="AO47" s="7"/>
      <c r="AP47" s="7"/>
      <c r="AQ47" s="6"/>
      <c r="AR47" s="6"/>
      <c r="AS47" s="6"/>
      <c r="AT47" s="7">
        <f t="shared" si="3"/>
        <v>7779450</v>
      </c>
      <c r="AU47" s="7">
        <f t="shared" si="4"/>
        <v>0</v>
      </c>
      <c r="AV47" s="7">
        <v>0</v>
      </c>
      <c r="AW47" s="7">
        <v>0</v>
      </c>
      <c r="AX47" s="7">
        <v>0</v>
      </c>
      <c r="AY47" s="7">
        <v>0</v>
      </c>
      <c r="AZ47" s="7">
        <v>0</v>
      </c>
      <c r="BA47" s="7">
        <v>0</v>
      </c>
      <c r="BB47" s="7">
        <v>0</v>
      </c>
      <c r="BC47" s="7">
        <v>0</v>
      </c>
      <c r="BD47" s="7">
        <v>0</v>
      </c>
      <c r="BE47" s="7">
        <v>0</v>
      </c>
      <c r="BF47" s="7">
        <v>0</v>
      </c>
      <c r="BG47" s="7">
        <v>0</v>
      </c>
      <c r="BH47" s="7">
        <v>0</v>
      </c>
      <c r="BI47" s="7">
        <v>0</v>
      </c>
      <c r="BJ47" s="7">
        <v>0</v>
      </c>
      <c r="BK47" s="7">
        <v>0</v>
      </c>
      <c r="BL47" s="7">
        <v>0</v>
      </c>
      <c r="BM47" s="7">
        <v>0</v>
      </c>
      <c r="BN47" s="7">
        <v>0</v>
      </c>
      <c r="BO47" s="7">
        <v>0</v>
      </c>
      <c r="BP47" s="7">
        <v>0</v>
      </c>
    </row>
    <row r="48" spans="1:68" ht="48" x14ac:dyDescent="0.25">
      <c r="A48" s="5">
        <v>44</v>
      </c>
      <c r="B48" s="5">
        <v>44</v>
      </c>
      <c r="C48" s="19">
        <v>763</v>
      </c>
      <c r="D48" s="20">
        <v>1</v>
      </c>
      <c r="E48" s="20" t="s">
        <v>2933</v>
      </c>
      <c r="F48" s="20" t="s">
        <v>2933</v>
      </c>
      <c r="G48" s="20" t="s">
        <v>2061</v>
      </c>
      <c r="H48" s="7"/>
      <c r="I48" s="7">
        <f t="shared" si="0"/>
        <v>0</v>
      </c>
      <c r="J48" s="7">
        <f t="shared" si="1"/>
        <v>12792150</v>
      </c>
      <c r="K48" s="7">
        <f t="shared" si="2"/>
        <v>0</v>
      </c>
      <c r="L48" s="6"/>
      <c r="M48" s="20"/>
      <c r="N48" s="6" t="s">
        <v>3682</v>
      </c>
      <c r="O48" s="6" t="s">
        <v>2933</v>
      </c>
      <c r="P48" s="6" t="s">
        <v>4399</v>
      </c>
      <c r="Q48" s="6" t="s">
        <v>1205</v>
      </c>
      <c r="R48" s="6" t="s">
        <v>4399</v>
      </c>
      <c r="S48" s="6" t="s">
        <v>4073</v>
      </c>
      <c r="T48" s="6" t="s">
        <v>4642</v>
      </c>
      <c r="U48" s="6" t="s">
        <v>1947</v>
      </c>
      <c r="V48" s="6" t="s">
        <v>4789</v>
      </c>
      <c r="W48" s="6" t="s">
        <v>5007</v>
      </c>
      <c r="X48" s="7" t="s">
        <v>2061</v>
      </c>
      <c r="Y48" s="7">
        <v>12792150</v>
      </c>
      <c r="Z48" s="7">
        <v>12792150</v>
      </c>
      <c r="AA48" s="6"/>
      <c r="AB48" s="6" t="s">
        <v>5085</v>
      </c>
      <c r="AC48" s="6" t="s">
        <v>5113</v>
      </c>
      <c r="AD48" s="26">
        <v>14774934</v>
      </c>
      <c r="AE48" s="20" t="s">
        <v>2611</v>
      </c>
      <c r="AF48" s="26">
        <v>12792150</v>
      </c>
      <c r="AG48" s="20" t="s">
        <v>5035</v>
      </c>
      <c r="AH48" s="20" t="s">
        <v>5036</v>
      </c>
      <c r="AI48" s="20" t="s">
        <v>5037</v>
      </c>
      <c r="AJ48" s="26">
        <v>12792150</v>
      </c>
      <c r="AK48" s="20" t="s">
        <v>5035</v>
      </c>
      <c r="AL48" s="20" t="s">
        <v>5036</v>
      </c>
      <c r="AM48" s="20" t="s">
        <v>5037</v>
      </c>
      <c r="AN48" s="7"/>
      <c r="AO48" s="7"/>
      <c r="AP48" s="7"/>
      <c r="AQ48" s="6"/>
      <c r="AR48" s="6"/>
      <c r="AS48" s="6"/>
      <c r="AT48" s="7">
        <f t="shared" si="3"/>
        <v>12792150</v>
      </c>
      <c r="AU48" s="7">
        <f t="shared" si="4"/>
        <v>0</v>
      </c>
      <c r="AV48" s="7">
        <v>0</v>
      </c>
      <c r="AW48" s="7">
        <v>0</v>
      </c>
      <c r="AX48" s="7">
        <v>0</v>
      </c>
      <c r="AY48" s="7">
        <v>0</v>
      </c>
      <c r="AZ48" s="7">
        <v>0</v>
      </c>
      <c r="BA48" s="7">
        <v>0</v>
      </c>
      <c r="BB48" s="7">
        <v>0</v>
      </c>
      <c r="BC48" s="7">
        <v>0</v>
      </c>
      <c r="BD48" s="7">
        <v>0</v>
      </c>
      <c r="BE48" s="7">
        <v>0</v>
      </c>
      <c r="BF48" s="7">
        <v>0</v>
      </c>
      <c r="BG48" s="7">
        <v>0</v>
      </c>
      <c r="BH48" s="7">
        <v>0</v>
      </c>
      <c r="BI48" s="7">
        <v>0</v>
      </c>
      <c r="BJ48" s="7">
        <v>0</v>
      </c>
      <c r="BK48" s="7">
        <v>0</v>
      </c>
      <c r="BL48" s="7">
        <v>0</v>
      </c>
      <c r="BM48" s="7">
        <v>0</v>
      </c>
      <c r="BN48" s="7">
        <v>0</v>
      </c>
      <c r="BO48" s="7">
        <v>0</v>
      </c>
      <c r="BP48" s="7">
        <v>0</v>
      </c>
    </row>
    <row r="49" spans="1:68" ht="48" x14ac:dyDescent="0.25">
      <c r="A49" s="5">
        <v>45</v>
      </c>
      <c r="B49" s="5">
        <v>45</v>
      </c>
      <c r="C49" s="19">
        <v>764</v>
      </c>
      <c r="D49" s="20">
        <v>1</v>
      </c>
      <c r="E49" s="20" t="s">
        <v>2934</v>
      </c>
      <c r="F49" s="20" t="s">
        <v>2934</v>
      </c>
      <c r="G49" s="20" t="s">
        <v>2061</v>
      </c>
      <c r="H49" s="7"/>
      <c r="I49" s="7">
        <f t="shared" si="0"/>
        <v>0</v>
      </c>
      <c r="J49" s="7">
        <f t="shared" si="1"/>
        <v>9172800</v>
      </c>
      <c r="K49" s="7">
        <f t="shared" si="2"/>
        <v>0</v>
      </c>
      <c r="L49" s="6"/>
      <c r="M49" s="20"/>
      <c r="N49" s="6" t="s">
        <v>3683</v>
      </c>
      <c r="O49" s="6" t="s">
        <v>2934</v>
      </c>
      <c r="P49" s="6" t="s">
        <v>4399</v>
      </c>
      <c r="Q49" s="6" t="s">
        <v>1205</v>
      </c>
      <c r="R49" s="6" t="s">
        <v>4399</v>
      </c>
      <c r="S49" s="6" t="s">
        <v>4074</v>
      </c>
      <c r="T49" s="6" t="s">
        <v>4597</v>
      </c>
      <c r="U49" s="6" t="s">
        <v>1947</v>
      </c>
      <c r="V49" s="6" t="s">
        <v>4787</v>
      </c>
      <c r="W49" s="6" t="s">
        <v>5007</v>
      </c>
      <c r="X49" s="7" t="s">
        <v>2061</v>
      </c>
      <c r="Y49" s="7">
        <v>9631450</v>
      </c>
      <c r="Z49" s="7">
        <v>9172800</v>
      </c>
      <c r="AA49" s="6"/>
      <c r="AB49" s="6" t="s">
        <v>5085</v>
      </c>
      <c r="AC49" s="6" t="s">
        <v>5113</v>
      </c>
      <c r="AD49" s="26">
        <v>10594584</v>
      </c>
      <c r="AE49" s="20" t="s">
        <v>2611</v>
      </c>
      <c r="AF49" s="26">
        <v>9172800</v>
      </c>
      <c r="AG49" s="20" t="s">
        <v>5041</v>
      </c>
      <c r="AH49" s="20" t="s">
        <v>5042</v>
      </c>
      <c r="AI49" s="20" t="s">
        <v>5043</v>
      </c>
      <c r="AJ49" s="26">
        <v>9172800</v>
      </c>
      <c r="AK49" s="20" t="s">
        <v>5041</v>
      </c>
      <c r="AL49" s="20" t="s">
        <v>5042</v>
      </c>
      <c r="AM49" s="20" t="s">
        <v>5043</v>
      </c>
      <c r="AN49" s="7"/>
      <c r="AO49" s="7"/>
      <c r="AP49" s="7"/>
      <c r="AQ49" s="6"/>
      <c r="AR49" s="6"/>
      <c r="AS49" s="6"/>
      <c r="AT49" s="7">
        <f t="shared" si="3"/>
        <v>9172800</v>
      </c>
      <c r="AU49" s="7">
        <f t="shared" si="4"/>
        <v>0</v>
      </c>
      <c r="AV49" s="7">
        <v>0</v>
      </c>
      <c r="AW49" s="7">
        <v>0</v>
      </c>
      <c r="AX49" s="7">
        <v>0</v>
      </c>
      <c r="AY49" s="7">
        <v>0</v>
      </c>
      <c r="AZ49" s="7">
        <v>0</v>
      </c>
      <c r="BA49" s="7">
        <v>0</v>
      </c>
      <c r="BB49" s="7">
        <v>0</v>
      </c>
      <c r="BC49" s="7">
        <v>0</v>
      </c>
      <c r="BD49" s="7">
        <v>0</v>
      </c>
      <c r="BE49" s="7">
        <v>0</v>
      </c>
      <c r="BF49" s="7">
        <v>0</v>
      </c>
      <c r="BG49" s="7">
        <v>0</v>
      </c>
      <c r="BH49" s="7">
        <v>0</v>
      </c>
      <c r="BI49" s="7">
        <v>0</v>
      </c>
      <c r="BJ49" s="7">
        <v>0</v>
      </c>
      <c r="BK49" s="7">
        <v>0</v>
      </c>
      <c r="BL49" s="7">
        <v>0</v>
      </c>
      <c r="BM49" s="7">
        <v>0</v>
      </c>
      <c r="BN49" s="7">
        <v>0</v>
      </c>
      <c r="BO49" s="7">
        <v>0</v>
      </c>
      <c r="BP49" s="7">
        <v>0</v>
      </c>
    </row>
    <row r="50" spans="1:68" ht="36" x14ac:dyDescent="0.25">
      <c r="A50" s="5">
        <v>46</v>
      </c>
      <c r="B50" s="5">
        <v>46</v>
      </c>
      <c r="C50" s="19">
        <v>765</v>
      </c>
      <c r="D50" s="20">
        <v>1</v>
      </c>
      <c r="E50" s="20" t="s">
        <v>2935</v>
      </c>
      <c r="F50" s="20" t="s">
        <v>2935</v>
      </c>
      <c r="G50" s="20" t="s">
        <v>2061</v>
      </c>
      <c r="H50" s="7"/>
      <c r="I50" s="7">
        <f t="shared" si="0"/>
        <v>0</v>
      </c>
      <c r="J50" s="7">
        <f t="shared" si="1"/>
        <v>4387950</v>
      </c>
      <c r="K50" s="7">
        <f t="shared" si="2"/>
        <v>0</v>
      </c>
      <c r="L50" s="6"/>
      <c r="M50" s="20"/>
      <c r="N50" s="6" t="s">
        <v>3684</v>
      </c>
      <c r="O50" s="6" t="s">
        <v>2935</v>
      </c>
      <c r="P50" s="6" t="s">
        <v>4399</v>
      </c>
      <c r="Q50" s="6" t="s">
        <v>1205</v>
      </c>
      <c r="R50" s="6" t="s">
        <v>4399</v>
      </c>
      <c r="S50" s="6" t="s">
        <v>4075</v>
      </c>
      <c r="T50" s="6" t="s">
        <v>4640</v>
      </c>
      <c r="U50" s="6" t="s">
        <v>1947</v>
      </c>
      <c r="V50" s="6" t="s">
        <v>4787</v>
      </c>
      <c r="W50" s="6" t="s">
        <v>5007</v>
      </c>
      <c r="X50" s="7" t="s">
        <v>2061</v>
      </c>
      <c r="Y50" s="7">
        <v>4387950</v>
      </c>
      <c r="Z50" s="7">
        <v>4387950</v>
      </c>
      <c r="AA50" s="6"/>
      <c r="AB50" s="6" t="s">
        <v>5085</v>
      </c>
      <c r="AC50" s="6" t="s">
        <v>5113</v>
      </c>
      <c r="AD50" s="26">
        <v>5068083</v>
      </c>
      <c r="AE50" s="20" t="s">
        <v>2611</v>
      </c>
      <c r="AF50" s="26">
        <v>4387950</v>
      </c>
      <c r="AG50" s="20" t="s">
        <v>5041</v>
      </c>
      <c r="AH50" s="20" t="s">
        <v>5042</v>
      </c>
      <c r="AI50" s="20" t="s">
        <v>5043</v>
      </c>
      <c r="AJ50" s="26">
        <v>4387950</v>
      </c>
      <c r="AK50" s="20" t="s">
        <v>5041</v>
      </c>
      <c r="AL50" s="20" t="s">
        <v>5042</v>
      </c>
      <c r="AM50" s="20" t="s">
        <v>5043</v>
      </c>
      <c r="AN50" s="7"/>
      <c r="AO50" s="7"/>
      <c r="AP50" s="7"/>
      <c r="AQ50" s="6"/>
      <c r="AR50" s="6"/>
      <c r="AS50" s="6"/>
      <c r="AT50" s="7">
        <f t="shared" si="3"/>
        <v>4387950</v>
      </c>
      <c r="AU50" s="7">
        <f t="shared" si="4"/>
        <v>0</v>
      </c>
      <c r="AV50" s="7">
        <v>0</v>
      </c>
      <c r="AW50" s="7">
        <v>0</v>
      </c>
      <c r="AX50" s="7">
        <v>0</v>
      </c>
      <c r="AY50" s="7">
        <v>0</v>
      </c>
      <c r="AZ50" s="7">
        <v>0</v>
      </c>
      <c r="BA50" s="7">
        <v>0</v>
      </c>
      <c r="BB50" s="7">
        <v>0</v>
      </c>
      <c r="BC50" s="7">
        <v>0</v>
      </c>
      <c r="BD50" s="7">
        <v>0</v>
      </c>
      <c r="BE50" s="7">
        <v>0</v>
      </c>
      <c r="BF50" s="7">
        <v>0</v>
      </c>
      <c r="BG50" s="7">
        <v>0</v>
      </c>
      <c r="BH50" s="7">
        <v>0</v>
      </c>
      <c r="BI50" s="7">
        <v>0</v>
      </c>
      <c r="BJ50" s="7">
        <v>0</v>
      </c>
      <c r="BK50" s="7">
        <v>0</v>
      </c>
      <c r="BL50" s="7">
        <v>0</v>
      </c>
      <c r="BM50" s="7">
        <v>0</v>
      </c>
      <c r="BN50" s="7">
        <v>0</v>
      </c>
      <c r="BO50" s="7">
        <v>0</v>
      </c>
      <c r="BP50" s="7">
        <v>0</v>
      </c>
    </row>
    <row r="51" spans="1:68" ht="36" x14ac:dyDescent="0.25">
      <c r="A51" s="5">
        <v>47</v>
      </c>
      <c r="B51" s="5">
        <v>47</v>
      </c>
      <c r="C51" s="19">
        <v>22</v>
      </c>
      <c r="D51" s="20">
        <v>1</v>
      </c>
      <c r="E51" s="20" t="s">
        <v>2877</v>
      </c>
      <c r="F51" s="20" t="s">
        <v>2877</v>
      </c>
      <c r="G51" s="20" t="s">
        <v>2061</v>
      </c>
      <c r="H51" s="7"/>
      <c r="I51" s="7">
        <f t="shared" si="0"/>
        <v>0</v>
      </c>
      <c r="J51" s="7">
        <f t="shared" si="1"/>
        <v>11550000</v>
      </c>
      <c r="K51" s="7">
        <f t="shared" si="2"/>
        <v>0</v>
      </c>
      <c r="L51" s="6"/>
      <c r="M51" s="20"/>
      <c r="N51" s="6" t="s">
        <v>3634</v>
      </c>
      <c r="O51" s="6" t="s">
        <v>2877</v>
      </c>
      <c r="P51" s="6" t="s">
        <v>4399</v>
      </c>
      <c r="Q51" s="6" t="s">
        <v>1205</v>
      </c>
      <c r="R51" s="6" t="s">
        <v>4399</v>
      </c>
      <c r="S51" s="6" t="s">
        <v>4017</v>
      </c>
      <c r="T51" s="6" t="s">
        <v>4597</v>
      </c>
      <c r="U51" s="6" t="s">
        <v>1947</v>
      </c>
      <c r="V51" s="6" t="s">
        <v>4787</v>
      </c>
      <c r="W51" s="6" t="s">
        <v>5007</v>
      </c>
      <c r="X51" s="7" t="s">
        <v>2061</v>
      </c>
      <c r="Y51" s="7">
        <v>11550000</v>
      </c>
      <c r="Z51" s="7">
        <v>11550000</v>
      </c>
      <c r="AA51" s="6"/>
      <c r="AB51" s="6" t="s">
        <v>5085</v>
      </c>
      <c r="AC51" s="6" t="s">
        <v>5113</v>
      </c>
      <c r="AD51" s="26">
        <v>13340250</v>
      </c>
      <c r="AE51" s="20" t="s">
        <v>2611</v>
      </c>
      <c r="AF51" s="26">
        <v>11550000</v>
      </c>
      <c r="AG51" s="20" t="s">
        <v>5030</v>
      </c>
      <c r="AH51" s="20" t="s">
        <v>5033</v>
      </c>
      <c r="AI51" s="20" t="s">
        <v>5034</v>
      </c>
      <c r="AJ51" s="26">
        <v>11550000</v>
      </c>
      <c r="AK51" s="20" t="s">
        <v>5030</v>
      </c>
      <c r="AL51" s="20" t="s">
        <v>5033</v>
      </c>
      <c r="AM51" s="20" t="s">
        <v>5034</v>
      </c>
      <c r="AN51" s="7"/>
      <c r="AO51" s="7"/>
      <c r="AP51" s="7"/>
      <c r="AQ51" s="6"/>
      <c r="AR51" s="6"/>
      <c r="AS51" s="6"/>
      <c r="AT51" s="7">
        <f t="shared" si="3"/>
        <v>11550000</v>
      </c>
      <c r="AU51" s="7">
        <f t="shared" si="4"/>
        <v>0</v>
      </c>
      <c r="AV51" s="7">
        <v>0</v>
      </c>
      <c r="AW51" s="7">
        <v>0</v>
      </c>
      <c r="AX51" s="7">
        <v>0</v>
      </c>
      <c r="AY51" s="7">
        <v>0</v>
      </c>
      <c r="AZ51" s="7">
        <v>0</v>
      </c>
      <c r="BA51" s="7">
        <v>0</v>
      </c>
      <c r="BB51" s="7">
        <v>0</v>
      </c>
      <c r="BC51" s="7">
        <v>0</v>
      </c>
      <c r="BD51" s="7">
        <v>0</v>
      </c>
      <c r="BE51" s="7">
        <v>0</v>
      </c>
      <c r="BF51" s="7">
        <v>0</v>
      </c>
      <c r="BG51" s="7">
        <v>0</v>
      </c>
      <c r="BH51" s="7">
        <v>0</v>
      </c>
      <c r="BI51" s="7">
        <v>0</v>
      </c>
      <c r="BJ51" s="7">
        <v>0</v>
      </c>
      <c r="BK51" s="7">
        <v>0</v>
      </c>
      <c r="BL51" s="7">
        <v>0</v>
      </c>
      <c r="BM51" s="7">
        <v>0</v>
      </c>
      <c r="BN51" s="7">
        <v>0</v>
      </c>
      <c r="BO51" s="7">
        <v>0</v>
      </c>
      <c r="BP51" s="7">
        <v>0</v>
      </c>
    </row>
    <row r="52" spans="1:68" ht="36" x14ac:dyDescent="0.25">
      <c r="A52" s="5">
        <v>48</v>
      </c>
      <c r="B52" s="5">
        <v>48</v>
      </c>
      <c r="C52" s="19">
        <v>766</v>
      </c>
      <c r="D52" s="20">
        <v>1</v>
      </c>
      <c r="E52" s="20" t="s">
        <v>2936</v>
      </c>
      <c r="F52" s="20" t="s">
        <v>2936</v>
      </c>
      <c r="G52" s="20" t="s">
        <v>2061</v>
      </c>
      <c r="H52" s="7"/>
      <c r="I52" s="7">
        <f t="shared" si="0"/>
        <v>0</v>
      </c>
      <c r="J52" s="7">
        <f t="shared" si="1"/>
        <v>7862400</v>
      </c>
      <c r="K52" s="7">
        <f t="shared" si="2"/>
        <v>0</v>
      </c>
      <c r="L52" s="6"/>
      <c r="M52" s="20"/>
      <c r="N52" s="6" t="s">
        <v>3685</v>
      </c>
      <c r="O52" s="6" t="s">
        <v>2936</v>
      </c>
      <c r="P52" s="6" t="s">
        <v>4399</v>
      </c>
      <c r="Q52" s="6" t="s">
        <v>1205</v>
      </c>
      <c r="R52" s="6" t="s">
        <v>4399</v>
      </c>
      <c r="S52" s="6" t="s">
        <v>4076</v>
      </c>
      <c r="T52" s="6" t="s">
        <v>4644</v>
      </c>
      <c r="U52" s="6" t="s">
        <v>1947</v>
      </c>
      <c r="V52" s="6" t="s">
        <v>4789</v>
      </c>
      <c r="W52" s="6" t="s">
        <v>5007</v>
      </c>
      <c r="X52" s="7" t="s">
        <v>2061</v>
      </c>
      <c r="Y52" s="7">
        <v>7862400</v>
      </c>
      <c r="Z52" s="7">
        <v>7862400</v>
      </c>
      <c r="AA52" s="6"/>
      <c r="AB52" s="6" t="s">
        <v>5085</v>
      </c>
      <c r="AC52" s="6" t="s">
        <v>5113</v>
      </c>
      <c r="AD52" s="26">
        <v>9081072</v>
      </c>
      <c r="AE52" s="20" t="s">
        <v>2611</v>
      </c>
      <c r="AF52" s="26">
        <v>7862400</v>
      </c>
      <c r="AG52" s="20" t="s">
        <v>5030</v>
      </c>
      <c r="AH52" s="20" t="s">
        <v>5031</v>
      </c>
      <c r="AI52" s="20" t="s">
        <v>5032</v>
      </c>
      <c r="AJ52" s="26">
        <v>7862400</v>
      </c>
      <c r="AK52" s="20" t="s">
        <v>5030</v>
      </c>
      <c r="AL52" s="20" t="s">
        <v>5031</v>
      </c>
      <c r="AM52" s="20" t="s">
        <v>5032</v>
      </c>
      <c r="AN52" s="7"/>
      <c r="AO52" s="7"/>
      <c r="AP52" s="7"/>
      <c r="AQ52" s="6"/>
      <c r="AR52" s="6"/>
      <c r="AS52" s="6"/>
      <c r="AT52" s="7">
        <f t="shared" si="3"/>
        <v>7862400</v>
      </c>
      <c r="AU52" s="7">
        <f t="shared" si="4"/>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row>
    <row r="53" spans="1:68" ht="36" x14ac:dyDescent="0.25">
      <c r="A53" s="5">
        <v>49</v>
      </c>
      <c r="B53" s="5">
        <v>49</v>
      </c>
      <c r="C53" s="19">
        <v>767</v>
      </c>
      <c r="D53" s="20">
        <v>1</v>
      </c>
      <c r="E53" s="20" t="s">
        <v>2937</v>
      </c>
      <c r="F53" s="20" t="s">
        <v>2937</v>
      </c>
      <c r="G53" s="20" t="s">
        <v>2061</v>
      </c>
      <c r="H53" s="7"/>
      <c r="I53" s="7">
        <f t="shared" si="0"/>
        <v>0</v>
      </c>
      <c r="J53" s="7">
        <f t="shared" si="1"/>
        <v>8287650</v>
      </c>
      <c r="K53" s="7">
        <f t="shared" si="2"/>
        <v>0</v>
      </c>
      <c r="L53" s="6"/>
      <c r="M53" s="20"/>
      <c r="N53" s="6" t="s">
        <v>3686</v>
      </c>
      <c r="O53" s="6" t="s">
        <v>2937</v>
      </c>
      <c r="P53" s="6" t="s">
        <v>4399</v>
      </c>
      <c r="Q53" s="6" t="s">
        <v>1205</v>
      </c>
      <c r="R53" s="6" t="s">
        <v>4399</v>
      </c>
      <c r="S53" s="6" t="s">
        <v>4077</v>
      </c>
      <c r="T53" s="6" t="s">
        <v>4645</v>
      </c>
      <c r="U53" s="6" t="s">
        <v>1947</v>
      </c>
      <c r="V53" s="6" t="s">
        <v>4787</v>
      </c>
      <c r="W53" s="6" t="s">
        <v>5007</v>
      </c>
      <c r="X53" s="7" t="s">
        <v>2061</v>
      </c>
      <c r="Y53" s="7">
        <v>8287650</v>
      </c>
      <c r="Z53" s="7">
        <v>8287650</v>
      </c>
      <c r="AA53" s="6"/>
      <c r="AB53" s="6" t="s">
        <v>5085</v>
      </c>
      <c r="AC53" s="6" t="s">
        <v>5113</v>
      </c>
      <c r="AD53" s="26">
        <v>9572236</v>
      </c>
      <c r="AE53" s="20" t="s">
        <v>2611</v>
      </c>
      <c r="AF53" s="26">
        <v>8287650</v>
      </c>
      <c r="AG53" s="20" t="s">
        <v>5041</v>
      </c>
      <c r="AH53" s="20" t="s">
        <v>5042</v>
      </c>
      <c r="AI53" s="20" t="s">
        <v>5043</v>
      </c>
      <c r="AJ53" s="26">
        <v>8287650</v>
      </c>
      <c r="AK53" s="20" t="s">
        <v>5041</v>
      </c>
      <c r="AL53" s="20" t="s">
        <v>5042</v>
      </c>
      <c r="AM53" s="20" t="s">
        <v>5043</v>
      </c>
      <c r="AN53" s="7"/>
      <c r="AO53" s="7"/>
      <c r="AP53" s="7"/>
      <c r="AQ53" s="6"/>
      <c r="AR53" s="6"/>
      <c r="AS53" s="6"/>
      <c r="AT53" s="7">
        <f t="shared" si="3"/>
        <v>8287650</v>
      </c>
      <c r="AU53" s="7">
        <f t="shared" si="4"/>
        <v>0</v>
      </c>
      <c r="AV53" s="7">
        <v>0</v>
      </c>
      <c r="AW53" s="7">
        <v>0</v>
      </c>
      <c r="AX53" s="7">
        <v>0</v>
      </c>
      <c r="AY53" s="7">
        <v>0</v>
      </c>
      <c r="AZ53" s="7">
        <v>0</v>
      </c>
      <c r="BA53" s="7">
        <v>0</v>
      </c>
      <c r="BB53" s="7">
        <v>0</v>
      </c>
      <c r="BC53" s="7">
        <v>0</v>
      </c>
      <c r="BD53" s="7">
        <v>0</v>
      </c>
      <c r="BE53" s="7">
        <v>0</v>
      </c>
      <c r="BF53" s="7">
        <v>0</v>
      </c>
      <c r="BG53" s="7">
        <v>0</v>
      </c>
      <c r="BH53" s="7">
        <v>0</v>
      </c>
      <c r="BI53" s="7">
        <v>0</v>
      </c>
      <c r="BJ53" s="7">
        <v>0</v>
      </c>
      <c r="BK53" s="7">
        <v>0</v>
      </c>
      <c r="BL53" s="7">
        <v>0</v>
      </c>
      <c r="BM53" s="7">
        <v>0</v>
      </c>
      <c r="BN53" s="7">
        <v>0</v>
      </c>
      <c r="BO53" s="7">
        <v>0</v>
      </c>
      <c r="BP53" s="7">
        <v>0</v>
      </c>
    </row>
    <row r="54" spans="1:68" ht="36" x14ac:dyDescent="0.25">
      <c r="A54" s="5">
        <v>50</v>
      </c>
      <c r="B54" s="5">
        <v>50</v>
      </c>
      <c r="C54" s="19">
        <v>768</v>
      </c>
      <c r="D54" s="20">
        <v>1</v>
      </c>
      <c r="E54" s="20" t="s">
        <v>2938</v>
      </c>
      <c r="F54" s="20" t="s">
        <v>2938</v>
      </c>
      <c r="G54" s="20" t="s">
        <v>2061</v>
      </c>
      <c r="H54" s="7"/>
      <c r="I54" s="7">
        <f t="shared" si="0"/>
        <v>0</v>
      </c>
      <c r="J54" s="7">
        <f t="shared" si="1"/>
        <v>11817750</v>
      </c>
      <c r="K54" s="7">
        <f t="shared" si="2"/>
        <v>0</v>
      </c>
      <c r="L54" s="6"/>
      <c r="M54" s="20"/>
      <c r="N54" s="6" t="s">
        <v>3687</v>
      </c>
      <c r="O54" s="6" t="s">
        <v>2938</v>
      </c>
      <c r="P54" s="6" t="s">
        <v>4399</v>
      </c>
      <c r="Q54" s="6" t="s">
        <v>1205</v>
      </c>
      <c r="R54" s="6" t="s">
        <v>4399</v>
      </c>
      <c r="S54" s="6" t="s">
        <v>4078</v>
      </c>
      <c r="T54" s="6" t="s">
        <v>4641</v>
      </c>
      <c r="U54" s="6" t="s">
        <v>1947</v>
      </c>
      <c r="V54" s="6" t="s">
        <v>4787</v>
      </c>
      <c r="W54" s="6" t="s">
        <v>5007</v>
      </c>
      <c r="X54" s="7" t="s">
        <v>2061</v>
      </c>
      <c r="Y54" s="7">
        <v>11817750</v>
      </c>
      <c r="Z54" s="7">
        <v>11817750</v>
      </c>
      <c r="AA54" s="6"/>
      <c r="AB54" s="6" t="s">
        <v>5085</v>
      </c>
      <c r="AC54" s="6" t="s">
        <v>5113</v>
      </c>
      <c r="AD54" s="26">
        <v>13649502</v>
      </c>
      <c r="AE54" s="20" t="s">
        <v>2611</v>
      </c>
      <c r="AF54" s="26">
        <v>11817750</v>
      </c>
      <c r="AG54" s="20" t="s">
        <v>5041</v>
      </c>
      <c r="AH54" s="20" t="s">
        <v>5042</v>
      </c>
      <c r="AI54" s="20" t="s">
        <v>5043</v>
      </c>
      <c r="AJ54" s="26">
        <v>11817750</v>
      </c>
      <c r="AK54" s="20" t="s">
        <v>5041</v>
      </c>
      <c r="AL54" s="20" t="s">
        <v>5042</v>
      </c>
      <c r="AM54" s="20" t="s">
        <v>5043</v>
      </c>
      <c r="AN54" s="7"/>
      <c r="AO54" s="7"/>
      <c r="AP54" s="7"/>
      <c r="AQ54" s="6"/>
      <c r="AR54" s="6"/>
      <c r="AS54" s="6"/>
      <c r="AT54" s="7">
        <f t="shared" si="3"/>
        <v>11817750</v>
      </c>
      <c r="AU54" s="7">
        <f t="shared" si="4"/>
        <v>0</v>
      </c>
      <c r="AV54" s="7">
        <v>0</v>
      </c>
      <c r="AW54" s="7">
        <v>0</v>
      </c>
      <c r="AX54" s="7">
        <v>0</v>
      </c>
      <c r="AY54" s="7">
        <v>0</v>
      </c>
      <c r="AZ54" s="7">
        <v>0</v>
      </c>
      <c r="BA54" s="7">
        <v>0</v>
      </c>
      <c r="BB54" s="7">
        <v>0</v>
      </c>
      <c r="BC54" s="7">
        <v>0</v>
      </c>
      <c r="BD54" s="7">
        <v>0</v>
      </c>
      <c r="BE54" s="7">
        <v>0</v>
      </c>
      <c r="BF54" s="7">
        <v>0</v>
      </c>
      <c r="BG54" s="7">
        <v>0</v>
      </c>
      <c r="BH54" s="7">
        <v>0</v>
      </c>
      <c r="BI54" s="7">
        <v>0</v>
      </c>
      <c r="BJ54" s="7">
        <v>0</v>
      </c>
      <c r="BK54" s="7">
        <v>0</v>
      </c>
      <c r="BL54" s="7">
        <v>0</v>
      </c>
      <c r="BM54" s="7">
        <v>0</v>
      </c>
      <c r="BN54" s="7">
        <v>0</v>
      </c>
      <c r="BO54" s="7">
        <v>0</v>
      </c>
      <c r="BP54" s="7">
        <v>0</v>
      </c>
    </row>
    <row r="55" spans="1:68" ht="48" x14ac:dyDescent="0.25">
      <c r="A55" s="5">
        <v>51</v>
      </c>
      <c r="B55" s="5">
        <v>51</v>
      </c>
      <c r="C55" s="19">
        <v>769</v>
      </c>
      <c r="D55" s="20">
        <v>1</v>
      </c>
      <c r="E55" s="20" t="s">
        <v>2939</v>
      </c>
      <c r="F55" s="20" t="s">
        <v>2939</v>
      </c>
      <c r="G55" s="20" t="s">
        <v>2061</v>
      </c>
      <c r="H55" s="7"/>
      <c r="I55" s="7">
        <f t="shared" si="0"/>
        <v>0</v>
      </c>
      <c r="J55" s="7">
        <f t="shared" si="1"/>
        <v>7025550</v>
      </c>
      <c r="K55" s="7">
        <f t="shared" si="2"/>
        <v>0</v>
      </c>
      <c r="L55" s="6"/>
      <c r="M55" s="20"/>
      <c r="N55" s="6" t="s">
        <v>3688</v>
      </c>
      <c r="O55" s="6" t="s">
        <v>2939</v>
      </c>
      <c r="P55" s="6" t="s">
        <v>4399</v>
      </c>
      <c r="Q55" s="6" t="s">
        <v>1205</v>
      </c>
      <c r="R55" s="6" t="s">
        <v>4399</v>
      </c>
      <c r="S55" s="6" t="s">
        <v>4079</v>
      </c>
      <c r="T55" s="6" t="s">
        <v>4645</v>
      </c>
      <c r="U55" s="6" t="s">
        <v>1947</v>
      </c>
      <c r="V55" s="6" t="s">
        <v>4787</v>
      </c>
      <c r="W55" s="6" t="s">
        <v>5007</v>
      </c>
      <c r="X55" s="7" t="s">
        <v>2061</v>
      </c>
      <c r="Y55" s="7">
        <v>7025550</v>
      </c>
      <c r="Z55" s="7">
        <v>7025550</v>
      </c>
      <c r="AA55" s="6"/>
      <c r="AB55" s="6" t="s">
        <v>5085</v>
      </c>
      <c r="AC55" s="6" t="s">
        <v>5113</v>
      </c>
      <c r="AD55" s="26">
        <v>8114511</v>
      </c>
      <c r="AE55" s="20" t="s">
        <v>2611</v>
      </c>
      <c r="AF55" s="26">
        <v>7025550</v>
      </c>
      <c r="AG55" s="20" t="s">
        <v>5041</v>
      </c>
      <c r="AH55" s="20" t="s">
        <v>5042</v>
      </c>
      <c r="AI55" s="20" t="s">
        <v>5043</v>
      </c>
      <c r="AJ55" s="26">
        <v>7025550</v>
      </c>
      <c r="AK55" s="20" t="s">
        <v>5041</v>
      </c>
      <c r="AL55" s="20" t="s">
        <v>5042</v>
      </c>
      <c r="AM55" s="20" t="s">
        <v>5043</v>
      </c>
      <c r="AN55" s="7"/>
      <c r="AO55" s="7"/>
      <c r="AP55" s="7"/>
      <c r="AQ55" s="6"/>
      <c r="AR55" s="6"/>
      <c r="AS55" s="6"/>
      <c r="AT55" s="7">
        <f t="shared" si="3"/>
        <v>7025550</v>
      </c>
      <c r="AU55" s="7">
        <f t="shared" si="4"/>
        <v>0</v>
      </c>
      <c r="AV55" s="7">
        <v>0</v>
      </c>
      <c r="AW55" s="7">
        <v>0</v>
      </c>
      <c r="AX55" s="7">
        <v>0</v>
      </c>
      <c r="AY55" s="7">
        <v>0</v>
      </c>
      <c r="AZ55" s="7">
        <v>0</v>
      </c>
      <c r="BA55" s="7">
        <v>0</v>
      </c>
      <c r="BB55" s="7">
        <v>0</v>
      </c>
      <c r="BC55" s="7">
        <v>0</v>
      </c>
      <c r="BD55" s="7">
        <v>0</v>
      </c>
      <c r="BE55" s="7">
        <v>0</v>
      </c>
      <c r="BF55" s="7">
        <v>0</v>
      </c>
      <c r="BG55" s="7">
        <v>0</v>
      </c>
      <c r="BH55" s="7">
        <v>0</v>
      </c>
      <c r="BI55" s="7">
        <v>0</v>
      </c>
      <c r="BJ55" s="7">
        <v>0</v>
      </c>
      <c r="BK55" s="7">
        <v>0</v>
      </c>
      <c r="BL55" s="7">
        <v>0</v>
      </c>
      <c r="BM55" s="7">
        <v>0</v>
      </c>
      <c r="BN55" s="7">
        <v>0</v>
      </c>
      <c r="BO55" s="7">
        <v>0</v>
      </c>
      <c r="BP55" s="7">
        <v>0</v>
      </c>
    </row>
    <row r="56" spans="1:68" ht="36" x14ac:dyDescent="0.25">
      <c r="A56" s="5">
        <v>52</v>
      </c>
      <c r="B56" s="5">
        <v>52</v>
      </c>
      <c r="C56" s="19">
        <v>770</v>
      </c>
      <c r="D56" s="20">
        <v>1</v>
      </c>
      <c r="E56" s="20" t="s">
        <v>2940</v>
      </c>
      <c r="F56" s="20" t="s">
        <v>2940</v>
      </c>
      <c r="G56" s="20" t="s">
        <v>2061</v>
      </c>
      <c r="H56" s="7"/>
      <c r="I56" s="7">
        <f t="shared" si="0"/>
        <v>0</v>
      </c>
      <c r="J56" s="7">
        <f t="shared" si="1"/>
        <v>6532050</v>
      </c>
      <c r="K56" s="7">
        <f t="shared" si="2"/>
        <v>0</v>
      </c>
      <c r="L56" s="6"/>
      <c r="M56" s="20"/>
      <c r="N56" s="6" t="s">
        <v>3689</v>
      </c>
      <c r="O56" s="6" t="s">
        <v>2940</v>
      </c>
      <c r="P56" s="6" t="s">
        <v>4399</v>
      </c>
      <c r="Q56" s="6" t="s">
        <v>1205</v>
      </c>
      <c r="R56" s="6" t="s">
        <v>4399</v>
      </c>
      <c r="S56" s="6" t="s">
        <v>4080</v>
      </c>
      <c r="T56" s="6" t="s">
        <v>4645</v>
      </c>
      <c r="U56" s="6" t="s">
        <v>1947</v>
      </c>
      <c r="V56" s="6" t="s">
        <v>4787</v>
      </c>
      <c r="W56" s="6" t="s">
        <v>5007</v>
      </c>
      <c r="X56" s="7" t="s">
        <v>2061</v>
      </c>
      <c r="Y56" s="7">
        <v>6532050</v>
      </c>
      <c r="Z56" s="7">
        <v>6532050</v>
      </c>
      <c r="AA56" s="6"/>
      <c r="AB56" s="6" t="s">
        <v>5085</v>
      </c>
      <c r="AC56" s="6" t="s">
        <v>5113</v>
      </c>
      <c r="AD56" s="26">
        <v>7544518</v>
      </c>
      <c r="AE56" s="20" t="s">
        <v>2611</v>
      </c>
      <c r="AF56" s="26">
        <v>6532050</v>
      </c>
      <c r="AG56" s="20" t="s">
        <v>5030</v>
      </c>
      <c r="AH56" s="20" t="s">
        <v>5031</v>
      </c>
      <c r="AI56" s="20" t="s">
        <v>5068</v>
      </c>
      <c r="AJ56" s="26">
        <v>6532050</v>
      </c>
      <c r="AK56" s="20" t="s">
        <v>5030</v>
      </c>
      <c r="AL56" s="20" t="s">
        <v>5031</v>
      </c>
      <c r="AM56" s="20" t="s">
        <v>5068</v>
      </c>
      <c r="AN56" s="7"/>
      <c r="AO56" s="7"/>
      <c r="AP56" s="7"/>
      <c r="AQ56" s="6"/>
      <c r="AR56" s="6"/>
      <c r="AS56" s="6"/>
      <c r="AT56" s="7">
        <f t="shared" si="3"/>
        <v>6532050</v>
      </c>
      <c r="AU56" s="7">
        <f t="shared" si="4"/>
        <v>0</v>
      </c>
      <c r="AV56" s="7">
        <v>0</v>
      </c>
      <c r="AW56" s="7">
        <v>0</v>
      </c>
      <c r="AX56" s="7">
        <v>0</v>
      </c>
      <c r="AY56" s="7">
        <v>0</v>
      </c>
      <c r="AZ56" s="7">
        <v>0</v>
      </c>
      <c r="BA56" s="7">
        <v>0</v>
      </c>
      <c r="BB56" s="7">
        <v>0</v>
      </c>
      <c r="BC56" s="7">
        <v>0</v>
      </c>
      <c r="BD56" s="7">
        <v>0</v>
      </c>
      <c r="BE56" s="7">
        <v>0</v>
      </c>
      <c r="BF56" s="7">
        <v>0</v>
      </c>
      <c r="BG56" s="7">
        <v>0</v>
      </c>
      <c r="BH56" s="7">
        <v>0</v>
      </c>
      <c r="BI56" s="7">
        <v>0</v>
      </c>
      <c r="BJ56" s="7">
        <v>0</v>
      </c>
      <c r="BK56" s="7">
        <v>0</v>
      </c>
      <c r="BL56" s="7">
        <v>0</v>
      </c>
      <c r="BM56" s="7">
        <v>0</v>
      </c>
      <c r="BN56" s="7">
        <v>0</v>
      </c>
      <c r="BO56" s="7">
        <v>0</v>
      </c>
      <c r="BP56" s="7">
        <v>0</v>
      </c>
    </row>
    <row r="57" spans="1:68" ht="36" x14ac:dyDescent="0.25">
      <c r="A57" s="5">
        <v>53</v>
      </c>
      <c r="B57" s="5">
        <v>53</v>
      </c>
      <c r="C57" s="19">
        <v>771</v>
      </c>
      <c r="D57" s="20">
        <v>1</v>
      </c>
      <c r="E57" s="20" t="s">
        <v>2941</v>
      </c>
      <c r="F57" s="20" t="s">
        <v>2941</v>
      </c>
      <c r="G57" s="20" t="s">
        <v>2061</v>
      </c>
      <c r="H57" s="7"/>
      <c r="I57" s="7">
        <f t="shared" si="0"/>
        <v>0</v>
      </c>
      <c r="J57" s="7">
        <f t="shared" si="1"/>
        <v>13650000</v>
      </c>
      <c r="K57" s="7">
        <f t="shared" si="2"/>
        <v>0</v>
      </c>
      <c r="L57" s="6"/>
      <c r="M57" s="20"/>
      <c r="N57" s="6" t="s">
        <v>3690</v>
      </c>
      <c r="O57" s="6" t="s">
        <v>2941</v>
      </c>
      <c r="P57" s="6" t="s">
        <v>4399</v>
      </c>
      <c r="Q57" s="6" t="s">
        <v>1205</v>
      </c>
      <c r="R57" s="6" t="s">
        <v>4399</v>
      </c>
      <c r="S57" s="6" t="s">
        <v>4081</v>
      </c>
      <c r="T57" s="6" t="s">
        <v>4641</v>
      </c>
      <c r="U57" s="6" t="s">
        <v>1947</v>
      </c>
      <c r="V57" s="6" t="s">
        <v>4789</v>
      </c>
      <c r="W57" s="6" t="s">
        <v>5007</v>
      </c>
      <c r="X57" s="7" t="s">
        <v>2061</v>
      </c>
      <c r="Y57" s="7">
        <v>13650000</v>
      </c>
      <c r="Z57" s="7">
        <v>13650000</v>
      </c>
      <c r="AA57" s="6"/>
      <c r="AB57" s="6" t="s">
        <v>5085</v>
      </c>
      <c r="AC57" s="6" t="s">
        <v>5113</v>
      </c>
      <c r="AD57" s="26">
        <v>15765750</v>
      </c>
      <c r="AE57" s="20" t="s">
        <v>2611</v>
      </c>
      <c r="AF57" s="26">
        <v>13650000</v>
      </c>
      <c r="AG57" s="20" t="s">
        <v>5041</v>
      </c>
      <c r="AH57" s="20" t="s">
        <v>5042</v>
      </c>
      <c r="AI57" s="20" t="s">
        <v>5043</v>
      </c>
      <c r="AJ57" s="26">
        <v>13650000</v>
      </c>
      <c r="AK57" s="20" t="s">
        <v>5041</v>
      </c>
      <c r="AL57" s="20" t="s">
        <v>5042</v>
      </c>
      <c r="AM57" s="20" t="s">
        <v>5043</v>
      </c>
      <c r="AN57" s="7"/>
      <c r="AO57" s="7"/>
      <c r="AP57" s="7"/>
      <c r="AQ57" s="6"/>
      <c r="AR57" s="6"/>
      <c r="AS57" s="6"/>
      <c r="AT57" s="7">
        <f t="shared" si="3"/>
        <v>13650000</v>
      </c>
      <c r="AU57" s="7">
        <f t="shared" si="4"/>
        <v>0</v>
      </c>
      <c r="AV57" s="7">
        <v>0</v>
      </c>
      <c r="AW57" s="7">
        <v>0</v>
      </c>
      <c r="AX57" s="7">
        <v>0</v>
      </c>
      <c r="AY57" s="7">
        <v>0</v>
      </c>
      <c r="AZ57" s="7">
        <v>0</v>
      </c>
      <c r="BA57" s="7">
        <v>0</v>
      </c>
      <c r="BB57" s="7">
        <v>0</v>
      </c>
      <c r="BC57" s="7">
        <v>0</v>
      </c>
      <c r="BD57" s="7">
        <v>0</v>
      </c>
      <c r="BE57" s="7">
        <v>0</v>
      </c>
      <c r="BF57" s="7">
        <v>0</v>
      </c>
      <c r="BG57" s="7">
        <v>0</v>
      </c>
      <c r="BH57" s="7">
        <v>0</v>
      </c>
      <c r="BI57" s="7">
        <v>0</v>
      </c>
      <c r="BJ57" s="7">
        <v>0</v>
      </c>
      <c r="BK57" s="7">
        <v>0</v>
      </c>
      <c r="BL57" s="7">
        <v>0</v>
      </c>
      <c r="BM57" s="7">
        <v>0</v>
      </c>
      <c r="BN57" s="7">
        <v>0</v>
      </c>
      <c r="BO57" s="7">
        <v>0</v>
      </c>
      <c r="BP57" s="7">
        <v>0</v>
      </c>
    </row>
    <row r="58" spans="1:68" ht="48" x14ac:dyDescent="0.25">
      <c r="A58" s="5">
        <v>54</v>
      </c>
      <c r="B58" s="5">
        <v>54</v>
      </c>
      <c r="C58" s="19">
        <v>772</v>
      </c>
      <c r="D58" s="20">
        <v>1</v>
      </c>
      <c r="E58" s="20" t="s">
        <v>2942</v>
      </c>
      <c r="F58" s="20" t="s">
        <v>2942</v>
      </c>
      <c r="G58" s="20" t="s">
        <v>2061</v>
      </c>
      <c r="H58" s="7"/>
      <c r="I58" s="7">
        <f t="shared" si="0"/>
        <v>0</v>
      </c>
      <c r="J58" s="7">
        <f t="shared" si="1"/>
        <v>11760000</v>
      </c>
      <c r="K58" s="7">
        <f t="shared" si="2"/>
        <v>0</v>
      </c>
      <c r="L58" s="6"/>
      <c r="M58" s="20"/>
      <c r="N58" s="6" t="s">
        <v>3691</v>
      </c>
      <c r="O58" s="6" t="s">
        <v>2942</v>
      </c>
      <c r="P58" s="6" t="s">
        <v>4403</v>
      </c>
      <c r="Q58" s="6" t="s">
        <v>1205</v>
      </c>
      <c r="R58" s="6" t="s">
        <v>4403</v>
      </c>
      <c r="S58" s="6" t="s">
        <v>4082</v>
      </c>
      <c r="T58" s="6" t="s">
        <v>4645</v>
      </c>
      <c r="U58" s="6" t="s">
        <v>1947</v>
      </c>
      <c r="V58" s="6" t="s">
        <v>4789</v>
      </c>
      <c r="W58" s="6" t="s">
        <v>5007</v>
      </c>
      <c r="X58" s="7" t="s">
        <v>2061</v>
      </c>
      <c r="Y58" s="7">
        <v>11760000</v>
      </c>
      <c r="Z58" s="7">
        <v>11760000</v>
      </c>
      <c r="AA58" s="6"/>
      <c r="AB58" s="6" t="s">
        <v>5085</v>
      </c>
      <c r="AC58" s="6" t="s">
        <v>5113</v>
      </c>
      <c r="AD58" s="26">
        <v>13582800</v>
      </c>
      <c r="AE58" s="20" t="s">
        <v>2611</v>
      </c>
      <c r="AF58" s="26">
        <v>11760000</v>
      </c>
      <c r="AG58" s="20" t="s">
        <v>5041</v>
      </c>
      <c r="AH58" s="20" t="s">
        <v>5042</v>
      </c>
      <c r="AI58" s="20" t="s">
        <v>5043</v>
      </c>
      <c r="AJ58" s="26">
        <v>11760000</v>
      </c>
      <c r="AK58" s="20" t="s">
        <v>5041</v>
      </c>
      <c r="AL58" s="20" t="s">
        <v>5042</v>
      </c>
      <c r="AM58" s="20" t="s">
        <v>5043</v>
      </c>
      <c r="AN58" s="7"/>
      <c r="AO58" s="7"/>
      <c r="AP58" s="7"/>
      <c r="AQ58" s="6"/>
      <c r="AR58" s="6"/>
      <c r="AS58" s="6"/>
      <c r="AT58" s="7">
        <f t="shared" si="3"/>
        <v>11760000</v>
      </c>
      <c r="AU58" s="7">
        <f t="shared" si="4"/>
        <v>0</v>
      </c>
      <c r="AV58" s="7">
        <v>0</v>
      </c>
      <c r="AW58" s="7">
        <v>0</v>
      </c>
      <c r="AX58" s="7">
        <v>0</v>
      </c>
      <c r="AY58" s="7">
        <v>0</v>
      </c>
      <c r="AZ58" s="7">
        <v>0</v>
      </c>
      <c r="BA58" s="7">
        <v>0</v>
      </c>
      <c r="BB58" s="7">
        <v>0</v>
      </c>
      <c r="BC58" s="7">
        <v>0</v>
      </c>
      <c r="BD58" s="7">
        <v>0</v>
      </c>
      <c r="BE58" s="7">
        <v>0</v>
      </c>
      <c r="BF58" s="7">
        <v>0</v>
      </c>
      <c r="BG58" s="7">
        <v>0</v>
      </c>
      <c r="BH58" s="7">
        <v>0</v>
      </c>
      <c r="BI58" s="7">
        <v>0</v>
      </c>
      <c r="BJ58" s="7">
        <v>0</v>
      </c>
      <c r="BK58" s="7">
        <v>0</v>
      </c>
      <c r="BL58" s="7">
        <v>0</v>
      </c>
      <c r="BM58" s="7">
        <v>0</v>
      </c>
      <c r="BN58" s="7">
        <v>0</v>
      </c>
      <c r="BO58" s="7">
        <v>0</v>
      </c>
      <c r="BP58" s="7">
        <v>0</v>
      </c>
    </row>
    <row r="59" spans="1:68" ht="36" x14ac:dyDescent="0.25">
      <c r="A59" s="5">
        <v>55</v>
      </c>
      <c r="B59" s="5">
        <v>55</v>
      </c>
      <c r="C59" s="19">
        <v>773</v>
      </c>
      <c r="D59" s="20">
        <v>1</v>
      </c>
      <c r="E59" s="20" t="s">
        <v>2943</v>
      </c>
      <c r="F59" s="20" t="s">
        <v>2943</v>
      </c>
      <c r="G59" s="20" t="s">
        <v>2061</v>
      </c>
      <c r="H59" s="7"/>
      <c r="I59" s="7">
        <f t="shared" si="0"/>
        <v>0</v>
      </c>
      <c r="J59" s="7">
        <f t="shared" si="1"/>
        <v>11817750</v>
      </c>
      <c r="K59" s="7">
        <f t="shared" si="2"/>
        <v>0</v>
      </c>
      <c r="L59" s="6"/>
      <c r="M59" s="20"/>
      <c r="N59" s="6" t="s">
        <v>3692</v>
      </c>
      <c r="O59" s="6" t="s">
        <v>2943</v>
      </c>
      <c r="P59" s="6" t="s">
        <v>4403</v>
      </c>
      <c r="Q59" s="6" t="s">
        <v>1205</v>
      </c>
      <c r="R59" s="6" t="s">
        <v>4403</v>
      </c>
      <c r="S59" s="6" t="s">
        <v>4083</v>
      </c>
      <c r="T59" s="6" t="s">
        <v>4641</v>
      </c>
      <c r="U59" s="6" t="s">
        <v>1947</v>
      </c>
      <c r="V59" s="6" t="s">
        <v>4789</v>
      </c>
      <c r="W59" s="6" t="s">
        <v>5007</v>
      </c>
      <c r="X59" s="7" t="s">
        <v>2061</v>
      </c>
      <c r="Y59" s="7">
        <v>11817750</v>
      </c>
      <c r="Z59" s="7">
        <v>11817750</v>
      </c>
      <c r="AA59" s="6"/>
      <c r="AB59" s="6" t="s">
        <v>5085</v>
      </c>
      <c r="AC59" s="6" t="s">
        <v>5113</v>
      </c>
      <c r="AD59" s="26">
        <v>13649502</v>
      </c>
      <c r="AE59" s="20" t="s">
        <v>2611</v>
      </c>
      <c r="AF59" s="26">
        <v>11817750</v>
      </c>
      <c r="AG59" s="20" t="s">
        <v>5041</v>
      </c>
      <c r="AH59" s="20" t="s">
        <v>5042</v>
      </c>
      <c r="AI59" s="20" t="s">
        <v>5043</v>
      </c>
      <c r="AJ59" s="26">
        <v>11817750</v>
      </c>
      <c r="AK59" s="20" t="s">
        <v>5041</v>
      </c>
      <c r="AL59" s="20" t="s">
        <v>5042</v>
      </c>
      <c r="AM59" s="20" t="s">
        <v>5043</v>
      </c>
      <c r="AN59" s="7"/>
      <c r="AO59" s="7"/>
      <c r="AP59" s="7"/>
      <c r="AQ59" s="6"/>
      <c r="AR59" s="6"/>
      <c r="AS59" s="6"/>
      <c r="AT59" s="7">
        <f t="shared" si="3"/>
        <v>11817750</v>
      </c>
      <c r="AU59" s="7">
        <f t="shared" si="4"/>
        <v>0</v>
      </c>
      <c r="AV59" s="7">
        <v>0</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row>
    <row r="60" spans="1:68" ht="36" x14ac:dyDescent="0.25">
      <c r="A60" s="5">
        <v>56</v>
      </c>
      <c r="B60" s="5">
        <v>56</v>
      </c>
      <c r="C60" s="19">
        <v>774</v>
      </c>
      <c r="D60" s="20">
        <v>1</v>
      </c>
      <c r="E60" s="20" t="s">
        <v>2944</v>
      </c>
      <c r="F60" s="20" t="s">
        <v>2944</v>
      </c>
      <c r="G60" s="20" t="s">
        <v>2061</v>
      </c>
      <c r="H60" s="7"/>
      <c r="I60" s="7">
        <f t="shared" si="0"/>
        <v>0</v>
      </c>
      <c r="J60" s="7">
        <f t="shared" si="1"/>
        <v>9135000</v>
      </c>
      <c r="K60" s="7">
        <f t="shared" si="2"/>
        <v>0</v>
      </c>
      <c r="L60" s="6"/>
      <c r="M60" s="20"/>
      <c r="N60" s="6" t="s">
        <v>3693</v>
      </c>
      <c r="O60" s="6" t="s">
        <v>2944</v>
      </c>
      <c r="P60" s="6" t="s">
        <v>4400</v>
      </c>
      <c r="Q60" s="6" t="s">
        <v>1205</v>
      </c>
      <c r="R60" s="6" t="s">
        <v>4400</v>
      </c>
      <c r="S60" s="6" t="s">
        <v>4084</v>
      </c>
      <c r="T60" s="6" t="s">
        <v>4646</v>
      </c>
      <c r="U60" s="6" t="s">
        <v>1947</v>
      </c>
      <c r="V60" s="6" t="s">
        <v>4789</v>
      </c>
      <c r="W60" s="6" t="s">
        <v>5007</v>
      </c>
      <c r="X60" s="7" t="s">
        <v>2061</v>
      </c>
      <c r="Y60" s="7">
        <v>9135000</v>
      </c>
      <c r="Z60" s="7">
        <v>9135000</v>
      </c>
      <c r="AA60" s="6"/>
      <c r="AB60" s="6" t="s">
        <v>5085</v>
      </c>
      <c r="AC60" s="6" t="s">
        <v>5113</v>
      </c>
      <c r="AD60" s="26">
        <v>10550925</v>
      </c>
      <c r="AE60" s="20" t="s">
        <v>2611</v>
      </c>
      <c r="AF60" s="26">
        <v>9135000</v>
      </c>
      <c r="AG60" s="20" t="s">
        <v>5030</v>
      </c>
      <c r="AH60" s="20" t="s">
        <v>5031</v>
      </c>
      <c r="AI60" s="20" t="s">
        <v>5032</v>
      </c>
      <c r="AJ60" s="26">
        <v>9135000</v>
      </c>
      <c r="AK60" s="20" t="s">
        <v>5030</v>
      </c>
      <c r="AL60" s="20" t="s">
        <v>5031</v>
      </c>
      <c r="AM60" s="20" t="s">
        <v>5032</v>
      </c>
      <c r="AN60" s="7"/>
      <c r="AO60" s="7"/>
      <c r="AP60" s="7"/>
      <c r="AQ60" s="6"/>
      <c r="AR60" s="6"/>
      <c r="AS60" s="6"/>
      <c r="AT60" s="7">
        <f t="shared" si="3"/>
        <v>9135000</v>
      </c>
      <c r="AU60" s="7">
        <f t="shared" si="4"/>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row>
    <row r="61" spans="1:68" ht="36" x14ac:dyDescent="0.25">
      <c r="A61" s="5">
        <v>57</v>
      </c>
      <c r="B61" s="5">
        <v>57</v>
      </c>
      <c r="C61" s="19">
        <v>775</v>
      </c>
      <c r="D61" s="20">
        <v>1</v>
      </c>
      <c r="E61" s="20" t="s">
        <v>2945</v>
      </c>
      <c r="F61" s="20" t="s">
        <v>2945</v>
      </c>
      <c r="G61" s="20" t="s">
        <v>2061</v>
      </c>
      <c r="H61" s="7"/>
      <c r="I61" s="7">
        <f t="shared" si="0"/>
        <v>0</v>
      </c>
      <c r="J61" s="7">
        <f t="shared" si="1"/>
        <v>3471300</v>
      </c>
      <c r="K61" s="7">
        <f t="shared" si="2"/>
        <v>0</v>
      </c>
      <c r="L61" s="6"/>
      <c r="M61" s="20"/>
      <c r="N61" s="6" t="s">
        <v>3694</v>
      </c>
      <c r="O61" s="6" t="s">
        <v>2945</v>
      </c>
      <c r="P61" s="6" t="s">
        <v>4399</v>
      </c>
      <c r="Q61" s="6" t="s">
        <v>1205</v>
      </c>
      <c r="R61" s="6" t="s">
        <v>4399</v>
      </c>
      <c r="S61" s="6" t="s">
        <v>4085</v>
      </c>
      <c r="T61" s="6" t="s">
        <v>4647</v>
      </c>
      <c r="U61" s="6" t="s">
        <v>1945</v>
      </c>
      <c r="V61" s="6" t="s">
        <v>4821</v>
      </c>
      <c r="W61" s="6" t="s">
        <v>5007</v>
      </c>
      <c r="X61" s="7" t="s">
        <v>2061</v>
      </c>
      <c r="Y61" s="7">
        <v>3471300</v>
      </c>
      <c r="Z61" s="7">
        <v>3471300</v>
      </c>
      <c r="AA61" s="6"/>
      <c r="AB61" s="6" t="s">
        <v>5085</v>
      </c>
      <c r="AC61" s="6" t="s">
        <v>5113</v>
      </c>
      <c r="AD61" s="26">
        <v>4009352</v>
      </c>
      <c r="AE61" s="20" t="s">
        <v>4997</v>
      </c>
      <c r="AF61" s="26">
        <v>3471300</v>
      </c>
      <c r="AG61" s="20" t="s">
        <v>5047</v>
      </c>
      <c r="AH61" s="20" t="s">
        <v>5048</v>
      </c>
      <c r="AI61" s="20" t="s">
        <v>5049</v>
      </c>
      <c r="AJ61" s="26">
        <v>3471300</v>
      </c>
      <c r="AK61" s="20" t="s">
        <v>5047</v>
      </c>
      <c r="AL61" s="20" t="s">
        <v>5048</v>
      </c>
      <c r="AM61" s="20" t="s">
        <v>5049</v>
      </c>
      <c r="AN61" s="7"/>
      <c r="AO61" s="7"/>
      <c r="AP61" s="7"/>
      <c r="AQ61" s="6"/>
      <c r="AR61" s="6"/>
      <c r="AS61" s="6"/>
      <c r="AT61" s="7">
        <f t="shared" si="3"/>
        <v>3471300</v>
      </c>
      <c r="AU61" s="7">
        <f t="shared" si="4"/>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c r="BP61" s="7">
        <v>0</v>
      </c>
    </row>
    <row r="62" spans="1:68" ht="36" x14ac:dyDescent="0.25">
      <c r="A62" s="5">
        <v>58</v>
      </c>
      <c r="B62" s="5">
        <v>58</v>
      </c>
      <c r="C62" s="19">
        <v>776</v>
      </c>
      <c r="D62" s="20">
        <v>1</v>
      </c>
      <c r="E62" s="20" t="s">
        <v>2946</v>
      </c>
      <c r="F62" s="20" t="s">
        <v>2946</v>
      </c>
      <c r="G62" s="20" t="s">
        <v>2061</v>
      </c>
      <c r="H62" s="7"/>
      <c r="I62" s="7">
        <f t="shared" si="0"/>
        <v>0</v>
      </c>
      <c r="J62" s="7">
        <f t="shared" si="1"/>
        <v>8117550</v>
      </c>
      <c r="K62" s="7">
        <f t="shared" si="2"/>
        <v>0</v>
      </c>
      <c r="L62" s="6"/>
      <c r="M62" s="20"/>
      <c r="N62" s="6" t="s">
        <v>3695</v>
      </c>
      <c r="O62" s="6" t="s">
        <v>2946</v>
      </c>
      <c r="P62" s="6" t="s">
        <v>4399</v>
      </c>
      <c r="Q62" s="6" t="s">
        <v>1205</v>
      </c>
      <c r="R62" s="6" t="s">
        <v>4399</v>
      </c>
      <c r="S62" s="6" t="s">
        <v>4086</v>
      </c>
      <c r="T62" s="6" t="s">
        <v>4642</v>
      </c>
      <c r="U62" s="6" t="s">
        <v>1947</v>
      </c>
      <c r="V62" s="6" t="s">
        <v>4787</v>
      </c>
      <c r="W62" s="6" t="s">
        <v>5007</v>
      </c>
      <c r="X62" s="7" t="s">
        <v>2061</v>
      </c>
      <c r="Y62" s="7">
        <v>8117550</v>
      </c>
      <c r="Z62" s="7">
        <v>8117550</v>
      </c>
      <c r="AA62" s="6"/>
      <c r="AB62" s="6" t="s">
        <v>5085</v>
      </c>
      <c r="AC62" s="6" t="s">
        <v>5113</v>
      </c>
      <c r="AD62" s="26">
        <v>9375771</v>
      </c>
      <c r="AE62" s="20" t="s">
        <v>2611</v>
      </c>
      <c r="AF62" s="26">
        <v>8117550</v>
      </c>
      <c r="AG62" s="20" t="s">
        <v>5041</v>
      </c>
      <c r="AH62" s="20" t="s">
        <v>5042</v>
      </c>
      <c r="AI62" s="20" t="s">
        <v>5043</v>
      </c>
      <c r="AJ62" s="26">
        <v>8117550</v>
      </c>
      <c r="AK62" s="20" t="s">
        <v>5041</v>
      </c>
      <c r="AL62" s="20" t="s">
        <v>5042</v>
      </c>
      <c r="AM62" s="20" t="s">
        <v>5043</v>
      </c>
      <c r="AN62" s="7"/>
      <c r="AO62" s="7"/>
      <c r="AP62" s="7"/>
      <c r="AQ62" s="6"/>
      <c r="AR62" s="6"/>
      <c r="AS62" s="6"/>
      <c r="AT62" s="7">
        <f t="shared" si="3"/>
        <v>8117550</v>
      </c>
      <c r="AU62" s="7">
        <f t="shared" si="4"/>
        <v>0</v>
      </c>
      <c r="AV62" s="7">
        <v>0</v>
      </c>
      <c r="AW62" s="7">
        <v>0</v>
      </c>
      <c r="AX62" s="7">
        <v>0</v>
      </c>
      <c r="AY62" s="7">
        <v>0</v>
      </c>
      <c r="AZ62" s="7">
        <v>0</v>
      </c>
      <c r="BA62" s="7">
        <v>0</v>
      </c>
      <c r="BB62" s="7">
        <v>0</v>
      </c>
      <c r="BC62" s="7">
        <v>0</v>
      </c>
      <c r="BD62" s="7">
        <v>0</v>
      </c>
      <c r="BE62" s="7">
        <v>0</v>
      </c>
      <c r="BF62" s="7">
        <v>0</v>
      </c>
      <c r="BG62" s="7">
        <v>0</v>
      </c>
      <c r="BH62" s="7">
        <v>0</v>
      </c>
      <c r="BI62" s="7">
        <v>0</v>
      </c>
      <c r="BJ62" s="7">
        <v>0</v>
      </c>
      <c r="BK62" s="7">
        <v>0</v>
      </c>
      <c r="BL62" s="7">
        <v>0</v>
      </c>
      <c r="BM62" s="7">
        <v>0</v>
      </c>
      <c r="BN62" s="7">
        <v>0</v>
      </c>
      <c r="BO62" s="7">
        <v>0</v>
      </c>
      <c r="BP62" s="7">
        <v>0</v>
      </c>
    </row>
    <row r="63" spans="1:68" ht="36" x14ac:dyDescent="0.25">
      <c r="A63" s="5">
        <v>59</v>
      </c>
      <c r="B63" s="5">
        <v>59</v>
      </c>
      <c r="C63" s="19">
        <v>777</v>
      </c>
      <c r="D63" s="20">
        <v>1</v>
      </c>
      <c r="E63" s="20" t="s">
        <v>2947</v>
      </c>
      <c r="F63" s="20" t="s">
        <v>2947</v>
      </c>
      <c r="G63" s="20" t="s">
        <v>2061</v>
      </c>
      <c r="H63" s="7"/>
      <c r="I63" s="7">
        <f t="shared" si="0"/>
        <v>0</v>
      </c>
      <c r="J63" s="7">
        <f t="shared" si="1"/>
        <v>11550000</v>
      </c>
      <c r="K63" s="7">
        <f t="shared" si="2"/>
        <v>0</v>
      </c>
      <c r="L63" s="6"/>
      <c r="M63" s="20"/>
      <c r="N63" s="6" t="s">
        <v>3696</v>
      </c>
      <c r="O63" s="6" t="s">
        <v>2947</v>
      </c>
      <c r="P63" s="6" t="s">
        <v>4403</v>
      </c>
      <c r="Q63" s="6" t="s">
        <v>1205</v>
      </c>
      <c r="R63" s="6" t="s">
        <v>4403</v>
      </c>
      <c r="S63" s="6" t="s">
        <v>4087</v>
      </c>
      <c r="T63" s="6" t="s">
        <v>4648</v>
      </c>
      <c r="U63" s="6" t="s">
        <v>1947</v>
      </c>
      <c r="V63" s="6" t="s">
        <v>4787</v>
      </c>
      <c r="W63" s="6" t="s">
        <v>5007</v>
      </c>
      <c r="X63" s="7" t="s">
        <v>2061</v>
      </c>
      <c r="Y63" s="7">
        <v>11550000</v>
      </c>
      <c r="Z63" s="7">
        <v>11550000</v>
      </c>
      <c r="AA63" s="6"/>
      <c r="AB63" s="6" t="s">
        <v>5085</v>
      </c>
      <c r="AC63" s="6" t="s">
        <v>5113</v>
      </c>
      <c r="AD63" s="26">
        <v>13340250</v>
      </c>
      <c r="AE63" s="20" t="s">
        <v>2611</v>
      </c>
      <c r="AF63" s="26">
        <v>11550000</v>
      </c>
      <c r="AG63" s="20" t="s">
        <v>5041</v>
      </c>
      <c r="AH63" s="20" t="s">
        <v>5042</v>
      </c>
      <c r="AI63" s="20" t="s">
        <v>5043</v>
      </c>
      <c r="AJ63" s="26">
        <v>11550000</v>
      </c>
      <c r="AK63" s="20" t="s">
        <v>5041</v>
      </c>
      <c r="AL63" s="20" t="s">
        <v>5042</v>
      </c>
      <c r="AM63" s="20" t="s">
        <v>5043</v>
      </c>
      <c r="AN63" s="7"/>
      <c r="AO63" s="7"/>
      <c r="AP63" s="7"/>
      <c r="AQ63" s="6"/>
      <c r="AR63" s="6"/>
      <c r="AS63" s="6"/>
      <c r="AT63" s="7">
        <f t="shared" si="3"/>
        <v>11550000</v>
      </c>
      <c r="AU63" s="7">
        <f t="shared" si="4"/>
        <v>0</v>
      </c>
      <c r="AV63" s="7">
        <v>0</v>
      </c>
      <c r="AW63" s="7">
        <v>0</v>
      </c>
      <c r="AX63" s="7">
        <v>0</v>
      </c>
      <c r="AY63" s="7">
        <v>0</v>
      </c>
      <c r="AZ63" s="7">
        <v>0</v>
      </c>
      <c r="BA63" s="7">
        <v>0</v>
      </c>
      <c r="BB63" s="7">
        <v>0</v>
      </c>
      <c r="BC63" s="7">
        <v>0</v>
      </c>
      <c r="BD63" s="7">
        <v>0</v>
      </c>
      <c r="BE63" s="7">
        <v>0</v>
      </c>
      <c r="BF63" s="7">
        <v>0</v>
      </c>
      <c r="BG63" s="7">
        <v>0</v>
      </c>
      <c r="BH63" s="7">
        <v>0</v>
      </c>
      <c r="BI63" s="7">
        <v>0</v>
      </c>
      <c r="BJ63" s="7">
        <v>0</v>
      </c>
      <c r="BK63" s="7">
        <v>0</v>
      </c>
      <c r="BL63" s="7">
        <v>0</v>
      </c>
      <c r="BM63" s="7">
        <v>0</v>
      </c>
      <c r="BN63" s="7">
        <v>0</v>
      </c>
      <c r="BO63" s="7">
        <v>0</v>
      </c>
      <c r="BP63" s="7">
        <v>0</v>
      </c>
    </row>
    <row r="64" spans="1:68" ht="36" x14ac:dyDescent="0.25">
      <c r="A64" s="5">
        <v>60</v>
      </c>
      <c r="B64" s="5">
        <v>60</v>
      </c>
      <c r="C64" s="19">
        <v>778</v>
      </c>
      <c r="D64" s="20">
        <v>1</v>
      </c>
      <c r="E64" s="20" t="s">
        <v>2948</v>
      </c>
      <c r="F64" s="20" t="s">
        <v>2948</v>
      </c>
      <c r="G64" s="20" t="s">
        <v>2061</v>
      </c>
      <c r="H64" s="7"/>
      <c r="I64" s="7">
        <f t="shared" si="0"/>
        <v>0</v>
      </c>
      <c r="J64" s="7">
        <f t="shared" si="1"/>
        <v>8117550</v>
      </c>
      <c r="K64" s="7">
        <f t="shared" si="2"/>
        <v>0</v>
      </c>
      <c r="L64" s="6"/>
      <c r="M64" s="20"/>
      <c r="N64" s="6" t="s">
        <v>3697</v>
      </c>
      <c r="O64" s="6" t="s">
        <v>2948</v>
      </c>
      <c r="P64" s="6" t="s">
        <v>4400</v>
      </c>
      <c r="Q64" s="6" t="s">
        <v>1205</v>
      </c>
      <c r="R64" s="6" t="s">
        <v>4400</v>
      </c>
      <c r="S64" s="6" t="s">
        <v>4088</v>
      </c>
      <c r="T64" s="6" t="s">
        <v>4649</v>
      </c>
      <c r="U64" s="6" t="s">
        <v>1947</v>
      </c>
      <c r="V64" s="6" t="s">
        <v>4787</v>
      </c>
      <c r="W64" s="6" t="s">
        <v>5007</v>
      </c>
      <c r="X64" s="7" t="s">
        <v>2061</v>
      </c>
      <c r="Y64" s="7">
        <v>8117550</v>
      </c>
      <c r="Z64" s="7">
        <v>8117550</v>
      </c>
      <c r="AA64" s="6"/>
      <c r="AB64" s="6" t="s">
        <v>5085</v>
      </c>
      <c r="AC64" s="6" t="s">
        <v>5113</v>
      </c>
      <c r="AD64" s="26">
        <v>9375771</v>
      </c>
      <c r="AE64" s="20" t="s">
        <v>2611</v>
      </c>
      <c r="AF64" s="26">
        <v>8117550</v>
      </c>
      <c r="AG64" s="20" t="s">
        <v>5041</v>
      </c>
      <c r="AH64" s="20" t="s">
        <v>5042</v>
      </c>
      <c r="AI64" s="20" t="s">
        <v>5043</v>
      </c>
      <c r="AJ64" s="26">
        <v>8117550</v>
      </c>
      <c r="AK64" s="20" t="s">
        <v>5041</v>
      </c>
      <c r="AL64" s="20" t="s">
        <v>5042</v>
      </c>
      <c r="AM64" s="20" t="s">
        <v>5043</v>
      </c>
      <c r="AN64" s="7"/>
      <c r="AO64" s="7"/>
      <c r="AP64" s="7"/>
      <c r="AQ64" s="6"/>
      <c r="AR64" s="6"/>
      <c r="AS64" s="6"/>
      <c r="AT64" s="7">
        <f t="shared" si="3"/>
        <v>8117550</v>
      </c>
      <c r="AU64" s="7">
        <f t="shared" si="4"/>
        <v>0</v>
      </c>
      <c r="AV64" s="7">
        <v>0</v>
      </c>
      <c r="AW64" s="7">
        <v>0</v>
      </c>
      <c r="AX64" s="7">
        <v>0</v>
      </c>
      <c r="AY64" s="7">
        <v>0</v>
      </c>
      <c r="AZ64" s="7">
        <v>0</v>
      </c>
      <c r="BA64" s="7">
        <v>0</v>
      </c>
      <c r="BB64" s="7">
        <v>0</v>
      </c>
      <c r="BC64" s="7">
        <v>0</v>
      </c>
      <c r="BD64" s="7">
        <v>0</v>
      </c>
      <c r="BE64" s="7">
        <v>0</v>
      </c>
      <c r="BF64" s="7">
        <v>0</v>
      </c>
      <c r="BG64" s="7">
        <v>0</v>
      </c>
      <c r="BH64" s="7">
        <v>0</v>
      </c>
      <c r="BI64" s="7">
        <v>0</v>
      </c>
      <c r="BJ64" s="7">
        <v>0</v>
      </c>
      <c r="BK64" s="7">
        <v>0</v>
      </c>
      <c r="BL64" s="7">
        <v>0</v>
      </c>
      <c r="BM64" s="7">
        <v>0</v>
      </c>
      <c r="BN64" s="7">
        <v>0</v>
      </c>
      <c r="BO64" s="7">
        <v>0</v>
      </c>
      <c r="BP64" s="7">
        <v>0</v>
      </c>
    </row>
    <row r="65" spans="1:68" ht="48" x14ac:dyDescent="0.25">
      <c r="A65" s="5">
        <v>61</v>
      </c>
      <c r="B65" s="5">
        <v>61</v>
      </c>
      <c r="C65" s="19">
        <v>779</v>
      </c>
      <c r="D65" s="20">
        <v>1</v>
      </c>
      <c r="E65" s="20" t="s">
        <v>2949</v>
      </c>
      <c r="F65" s="20" t="s">
        <v>2949</v>
      </c>
      <c r="G65" s="20" t="s">
        <v>2061</v>
      </c>
      <c r="H65" s="7"/>
      <c r="I65" s="7">
        <f t="shared" si="0"/>
        <v>0</v>
      </c>
      <c r="J65" s="7">
        <f t="shared" si="1"/>
        <v>8085000</v>
      </c>
      <c r="K65" s="7">
        <f t="shared" si="2"/>
        <v>0</v>
      </c>
      <c r="L65" s="6"/>
      <c r="M65" s="20"/>
      <c r="N65" s="6" t="s">
        <v>3698</v>
      </c>
      <c r="O65" s="6" t="s">
        <v>2949</v>
      </c>
      <c r="P65" s="6" t="s">
        <v>4400</v>
      </c>
      <c r="Q65" s="6" t="s">
        <v>1205</v>
      </c>
      <c r="R65" s="6" t="s">
        <v>4400</v>
      </c>
      <c r="S65" s="6" t="s">
        <v>4089</v>
      </c>
      <c r="T65" s="6" t="s">
        <v>4650</v>
      </c>
      <c r="U65" s="6" t="s">
        <v>1947</v>
      </c>
      <c r="V65" s="6" t="s">
        <v>4787</v>
      </c>
      <c r="W65" s="6" t="s">
        <v>5007</v>
      </c>
      <c r="X65" s="7" t="s">
        <v>2061</v>
      </c>
      <c r="Y65" s="7">
        <v>8085000</v>
      </c>
      <c r="Z65" s="7">
        <v>8085000</v>
      </c>
      <c r="AA65" s="6"/>
      <c r="AB65" s="6" t="s">
        <v>5085</v>
      </c>
      <c r="AC65" s="6" t="s">
        <v>5113</v>
      </c>
      <c r="AD65" s="26">
        <v>9338175</v>
      </c>
      <c r="AE65" s="20" t="s">
        <v>2611</v>
      </c>
      <c r="AF65" s="26">
        <v>8085000</v>
      </c>
      <c r="AG65" s="20" t="s">
        <v>5030</v>
      </c>
      <c r="AH65" s="20" t="s">
        <v>5031</v>
      </c>
      <c r="AI65" s="20" t="s">
        <v>5032</v>
      </c>
      <c r="AJ65" s="26">
        <v>8085000</v>
      </c>
      <c r="AK65" s="20" t="s">
        <v>5030</v>
      </c>
      <c r="AL65" s="20" t="s">
        <v>5031</v>
      </c>
      <c r="AM65" s="20" t="s">
        <v>5032</v>
      </c>
      <c r="AN65" s="7"/>
      <c r="AO65" s="7"/>
      <c r="AP65" s="7"/>
      <c r="AQ65" s="6"/>
      <c r="AR65" s="6"/>
      <c r="AS65" s="6"/>
      <c r="AT65" s="7">
        <f t="shared" si="3"/>
        <v>8085000</v>
      </c>
      <c r="AU65" s="7">
        <f t="shared" si="4"/>
        <v>0</v>
      </c>
      <c r="AV65" s="7">
        <v>0</v>
      </c>
      <c r="AW65" s="7">
        <v>0</v>
      </c>
      <c r="AX65" s="7">
        <v>0</v>
      </c>
      <c r="AY65" s="7">
        <v>0</v>
      </c>
      <c r="AZ65" s="7">
        <v>0</v>
      </c>
      <c r="BA65" s="7">
        <v>0</v>
      </c>
      <c r="BB65" s="7">
        <v>0</v>
      </c>
      <c r="BC65" s="7">
        <v>0</v>
      </c>
      <c r="BD65" s="7">
        <v>0</v>
      </c>
      <c r="BE65" s="7">
        <v>0</v>
      </c>
      <c r="BF65" s="7">
        <v>0</v>
      </c>
      <c r="BG65" s="7">
        <v>0</v>
      </c>
      <c r="BH65" s="7">
        <v>0</v>
      </c>
      <c r="BI65" s="7">
        <v>0</v>
      </c>
      <c r="BJ65" s="7">
        <v>0</v>
      </c>
      <c r="BK65" s="7">
        <v>0</v>
      </c>
      <c r="BL65" s="7">
        <v>0</v>
      </c>
      <c r="BM65" s="7">
        <v>0</v>
      </c>
      <c r="BN65" s="7">
        <v>0</v>
      </c>
      <c r="BO65" s="7">
        <v>0</v>
      </c>
      <c r="BP65" s="7">
        <v>0</v>
      </c>
    </row>
    <row r="66" spans="1:68" ht="36" x14ac:dyDescent="0.25">
      <c r="A66" s="5">
        <v>62</v>
      </c>
      <c r="B66" s="5">
        <v>62</v>
      </c>
      <c r="C66" s="19">
        <v>780</v>
      </c>
      <c r="D66" s="20">
        <v>1</v>
      </c>
      <c r="E66" s="20" t="s">
        <v>2950</v>
      </c>
      <c r="F66" s="20" t="s">
        <v>2950</v>
      </c>
      <c r="G66" s="20" t="s">
        <v>2061</v>
      </c>
      <c r="H66" s="7"/>
      <c r="I66" s="7">
        <f t="shared" si="0"/>
        <v>0</v>
      </c>
      <c r="J66" s="7">
        <f t="shared" si="1"/>
        <v>7386750</v>
      </c>
      <c r="K66" s="7">
        <f t="shared" si="2"/>
        <v>0</v>
      </c>
      <c r="L66" s="6"/>
      <c r="M66" s="20"/>
      <c r="N66" s="6" t="s">
        <v>3699</v>
      </c>
      <c r="O66" s="6" t="s">
        <v>2950</v>
      </c>
      <c r="P66" s="6" t="s">
        <v>4400</v>
      </c>
      <c r="Q66" s="6" t="s">
        <v>1205</v>
      </c>
      <c r="R66" s="6" t="s">
        <v>4400</v>
      </c>
      <c r="S66" s="6" t="s">
        <v>4090</v>
      </c>
      <c r="T66" s="6" t="s">
        <v>4651</v>
      </c>
      <c r="U66" s="6" t="s">
        <v>1947</v>
      </c>
      <c r="V66" s="6" t="s">
        <v>4789</v>
      </c>
      <c r="W66" s="6" t="s">
        <v>5007</v>
      </c>
      <c r="X66" s="7" t="s">
        <v>2061</v>
      </c>
      <c r="Y66" s="7">
        <v>7386750</v>
      </c>
      <c r="Z66" s="7">
        <v>7386750</v>
      </c>
      <c r="AA66" s="6"/>
      <c r="AB66" s="6" t="s">
        <v>5085</v>
      </c>
      <c r="AC66" s="6" t="s">
        <v>5113</v>
      </c>
      <c r="AD66" s="26">
        <v>8531697</v>
      </c>
      <c r="AE66" s="20" t="s">
        <v>2611</v>
      </c>
      <c r="AF66" s="26">
        <v>7386750</v>
      </c>
      <c r="AG66" s="20" t="s">
        <v>5030</v>
      </c>
      <c r="AH66" s="20" t="s">
        <v>5031</v>
      </c>
      <c r="AI66" s="20" t="s">
        <v>5032</v>
      </c>
      <c r="AJ66" s="26">
        <v>7386750</v>
      </c>
      <c r="AK66" s="20" t="s">
        <v>5030</v>
      </c>
      <c r="AL66" s="20" t="s">
        <v>5031</v>
      </c>
      <c r="AM66" s="20" t="s">
        <v>5032</v>
      </c>
      <c r="AN66" s="7"/>
      <c r="AO66" s="7"/>
      <c r="AP66" s="7"/>
      <c r="AQ66" s="6"/>
      <c r="AR66" s="6"/>
      <c r="AS66" s="6"/>
      <c r="AT66" s="7">
        <f t="shared" si="3"/>
        <v>7386750</v>
      </c>
      <c r="AU66" s="7">
        <f t="shared" si="4"/>
        <v>0</v>
      </c>
      <c r="AV66" s="7">
        <v>0</v>
      </c>
      <c r="AW66" s="7">
        <v>0</v>
      </c>
      <c r="AX66" s="7">
        <v>0</v>
      </c>
      <c r="AY66" s="7">
        <v>0</v>
      </c>
      <c r="AZ66" s="7">
        <v>0</v>
      </c>
      <c r="BA66" s="7">
        <v>0</v>
      </c>
      <c r="BB66" s="7">
        <v>0</v>
      </c>
      <c r="BC66" s="7">
        <v>0</v>
      </c>
      <c r="BD66" s="7">
        <v>0</v>
      </c>
      <c r="BE66" s="7">
        <v>0</v>
      </c>
      <c r="BF66" s="7">
        <v>0</v>
      </c>
      <c r="BG66" s="7">
        <v>0</v>
      </c>
      <c r="BH66" s="7">
        <v>0</v>
      </c>
      <c r="BI66" s="7">
        <v>0</v>
      </c>
      <c r="BJ66" s="7">
        <v>0</v>
      </c>
      <c r="BK66" s="7">
        <v>0</v>
      </c>
      <c r="BL66" s="7">
        <v>0</v>
      </c>
      <c r="BM66" s="7">
        <v>0</v>
      </c>
      <c r="BN66" s="7">
        <v>0</v>
      </c>
      <c r="BO66" s="7">
        <v>0</v>
      </c>
      <c r="BP66" s="7">
        <v>0</v>
      </c>
    </row>
    <row r="67" spans="1:68" ht="36" x14ac:dyDescent="0.25">
      <c r="A67" s="5">
        <v>63</v>
      </c>
      <c r="B67" s="5">
        <v>63</v>
      </c>
      <c r="C67" s="19">
        <v>781</v>
      </c>
      <c r="D67" s="20">
        <v>1</v>
      </c>
      <c r="E67" s="20" t="s">
        <v>2951</v>
      </c>
      <c r="F67" s="20" t="s">
        <v>2951</v>
      </c>
      <c r="G67" s="20" t="s">
        <v>2061</v>
      </c>
      <c r="H67" s="7"/>
      <c r="I67" s="7">
        <f t="shared" si="0"/>
        <v>0</v>
      </c>
      <c r="J67" s="7">
        <f t="shared" si="1"/>
        <v>14034300</v>
      </c>
      <c r="K67" s="7">
        <f t="shared" si="2"/>
        <v>0</v>
      </c>
      <c r="L67" s="6"/>
      <c r="M67" s="20"/>
      <c r="N67" s="6" t="s">
        <v>3700</v>
      </c>
      <c r="O67" s="6" t="s">
        <v>2951</v>
      </c>
      <c r="P67" s="6" t="s">
        <v>4399</v>
      </c>
      <c r="Q67" s="6" t="s">
        <v>1205</v>
      </c>
      <c r="R67" s="6" t="s">
        <v>4399</v>
      </c>
      <c r="S67" s="6" t="s">
        <v>4091</v>
      </c>
      <c r="T67" s="6" t="s">
        <v>4642</v>
      </c>
      <c r="U67" s="6" t="s">
        <v>1947</v>
      </c>
      <c r="V67" s="6" t="s">
        <v>4789</v>
      </c>
      <c r="W67" s="6" t="s">
        <v>5007</v>
      </c>
      <c r="X67" s="7" t="s">
        <v>2061</v>
      </c>
      <c r="Y67" s="7">
        <v>14034300</v>
      </c>
      <c r="Z67" s="7">
        <v>14034300</v>
      </c>
      <c r="AA67" s="6"/>
      <c r="AB67" s="6" t="s">
        <v>5085</v>
      </c>
      <c r="AC67" s="6" t="s">
        <v>5113</v>
      </c>
      <c r="AD67" s="26">
        <v>16209617</v>
      </c>
      <c r="AE67" s="20" t="s">
        <v>2611</v>
      </c>
      <c r="AF67" s="26">
        <v>14034300</v>
      </c>
      <c r="AG67" s="20" t="s">
        <v>5041</v>
      </c>
      <c r="AH67" s="20" t="s">
        <v>5042</v>
      </c>
      <c r="AI67" s="20" t="s">
        <v>5043</v>
      </c>
      <c r="AJ67" s="26">
        <v>14034300</v>
      </c>
      <c r="AK67" s="20" t="s">
        <v>5041</v>
      </c>
      <c r="AL67" s="20" t="s">
        <v>5042</v>
      </c>
      <c r="AM67" s="20" t="s">
        <v>5043</v>
      </c>
      <c r="AN67" s="7"/>
      <c r="AO67" s="7"/>
      <c r="AP67" s="7"/>
      <c r="AQ67" s="6"/>
      <c r="AR67" s="6"/>
      <c r="AS67" s="6"/>
      <c r="AT67" s="7">
        <f t="shared" si="3"/>
        <v>14034300</v>
      </c>
      <c r="AU67" s="7">
        <f t="shared" si="4"/>
        <v>0</v>
      </c>
      <c r="AV67" s="7">
        <v>0</v>
      </c>
      <c r="AW67" s="7">
        <v>0</v>
      </c>
      <c r="AX67" s="7">
        <v>0</v>
      </c>
      <c r="AY67" s="7">
        <v>0</v>
      </c>
      <c r="AZ67" s="7">
        <v>0</v>
      </c>
      <c r="BA67" s="7">
        <v>0</v>
      </c>
      <c r="BB67" s="7">
        <v>0</v>
      </c>
      <c r="BC67" s="7">
        <v>0</v>
      </c>
      <c r="BD67" s="7">
        <v>0</v>
      </c>
      <c r="BE67" s="7">
        <v>0</v>
      </c>
      <c r="BF67" s="7">
        <v>0</v>
      </c>
      <c r="BG67" s="7">
        <v>0</v>
      </c>
      <c r="BH67" s="7">
        <v>0</v>
      </c>
      <c r="BI67" s="7">
        <v>0</v>
      </c>
      <c r="BJ67" s="7">
        <v>0</v>
      </c>
      <c r="BK67" s="7">
        <v>0</v>
      </c>
      <c r="BL67" s="7">
        <v>0</v>
      </c>
      <c r="BM67" s="7">
        <v>0</v>
      </c>
      <c r="BN67" s="7">
        <v>0</v>
      </c>
      <c r="BO67" s="7">
        <v>0</v>
      </c>
      <c r="BP67" s="7">
        <v>0</v>
      </c>
    </row>
    <row r="68" spans="1:68" ht="48" x14ac:dyDescent="0.25">
      <c r="A68" s="5">
        <v>64</v>
      </c>
      <c r="B68" s="5">
        <v>64</v>
      </c>
      <c r="C68" s="19">
        <v>782</v>
      </c>
      <c r="D68" s="20">
        <v>1</v>
      </c>
      <c r="E68" s="20" t="s">
        <v>2952</v>
      </c>
      <c r="F68" s="20" t="s">
        <v>2952</v>
      </c>
      <c r="G68" s="20" t="s">
        <v>2061</v>
      </c>
      <c r="H68" s="7"/>
      <c r="I68" s="7">
        <f t="shared" si="0"/>
        <v>0</v>
      </c>
      <c r="J68" s="7">
        <f t="shared" si="1"/>
        <v>5991300</v>
      </c>
      <c r="K68" s="7">
        <f t="shared" si="2"/>
        <v>0</v>
      </c>
      <c r="L68" s="6"/>
      <c r="M68" s="20"/>
      <c r="N68" s="6" t="s">
        <v>3701</v>
      </c>
      <c r="O68" s="6" t="s">
        <v>2952</v>
      </c>
      <c r="P68" s="6" t="s">
        <v>4399</v>
      </c>
      <c r="Q68" s="6" t="s">
        <v>1205</v>
      </c>
      <c r="R68" s="6" t="s">
        <v>4399</v>
      </c>
      <c r="S68" s="6" t="s">
        <v>4092</v>
      </c>
      <c r="T68" s="6" t="s">
        <v>4641</v>
      </c>
      <c r="U68" s="6" t="s">
        <v>1947</v>
      </c>
      <c r="V68" s="6" t="s">
        <v>4787</v>
      </c>
      <c r="W68" s="6" t="s">
        <v>5007</v>
      </c>
      <c r="X68" s="7" t="s">
        <v>2061</v>
      </c>
      <c r="Y68" s="7">
        <v>5991300</v>
      </c>
      <c r="Z68" s="7">
        <v>5991300</v>
      </c>
      <c r="AA68" s="6"/>
      <c r="AB68" s="6" t="s">
        <v>5085</v>
      </c>
      <c r="AC68" s="6" t="s">
        <v>5113</v>
      </c>
      <c r="AD68" s="26">
        <v>6919952</v>
      </c>
      <c r="AE68" s="20" t="s">
        <v>2611</v>
      </c>
      <c r="AF68" s="26">
        <v>5991300</v>
      </c>
      <c r="AG68" s="20" t="s">
        <v>5041</v>
      </c>
      <c r="AH68" s="20" t="s">
        <v>5042</v>
      </c>
      <c r="AI68" s="20" t="s">
        <v>5043</v>
      </c>
      <c r="AJ68" s="26">
        <v>5991300</v>
      </c>
      <c r="AK68" s="20" t="s">
        <v>5041</v>
      </c>
      <c r="AL68" s="20" t="s">
        <v>5042</v>
      </c>
      <c r="AM68" s="20" t="s">
        <v>5043</v>
      </c>
      <c r="AN68" s="7"/>
      <c r="AO68" s="7"/>
      <c r="AP68" s="7"/>
      <c r="AQ68" s="6"/>
      <c r="AR68" s="6"/>
      <c r="AS68" s="6"/>
      <c r="AT68" s="7">
        <f t="shared" si="3"/>
        <v>5991300</v>
      </c>
      <c r="AU68" s="7">
        <f t="shared" si="4"/>
        <v>0</v>
      </c>
      <c r="AV68" s="7">
        <v>0</v>
      </c>
      <c r="AW68" s="7">
        <v>0</v>
      </c>
      <c r="AX68" s="7">
        <v>0</v>
      </c>
      <c r="AY68" s="7">
        <v>0</v>
      </c>
      <c r="AZ68" s="7">
        <v>0</v>
      </c>
      <c r="BA68" s="7">
        <v>0</v>
      </c>
      <c r="BB68" s="7">
        <v>0</v>
      </c>
      <c r="BC68" s="7">
        <v>0</v>
      </c>
      <c r="BD68" s="7">
        <v>0</v>
      </c>
      <c r="BE68" s="7">
        <v>0</v>
      </c>
      <c r="BF68" s="7">
        <v>0</v>
      </c>
      <c r="BG68" s="7">
        <v>0</v>
      </c>
      <c r="BH68" s="7">
        <v>0</v>
      </c>
      <c r="BI68" s="7">
        <v>0</v>
      </c>
      <c r="BJ68" s="7">
        <v>0</v>
      </c>
      <c r="BK68" s="7">
        <v>0</v>
      </c>
      <c r="BL68" s="7">
        <v>0</v>
      </c>
      <c r="BM68" s="7">
        <v>0</v>
      </c>
      <c r="BN68" s="7">
        <v>0</v>
      </c>
      <c r="BO68" s="7">
        <v>0</v>
      </c>
      <c r="BP68" s="7">
        <v>0</v>
      </c>
    </row>
    <row r="69" spans="1:68" ht="36" x14ac:dyDescent="0.25">
      <c r="A69" s="5">
        <v>65</v>
      </c>
      <c r="B69" s="5">
        <v>65</v>
      </c>
      <c r="C69" s="19">
        <v>783</v>
      </c>
      <c r="D69" s="20">
        <v>1</v>
      </c>
      <c r="E69" s="20" t="s">
        <v>2953</v>
      </c>
      <c r="F69" s="20" t="s">
        <v>2953</v>
      </c>
      <c r="G69" s="20" t="s">
        <v>2061</v>
      </c>
      <c r="H69" s="7"/>
      <c r="I69" s="7">
        <f t="shared" si="0"/>
        <v>0</v>
      </c>
      <c r="J69" s="7">
        <f t="shared" si="1"/>
        <v>11817750</v>
      </c>
      <c r="K69" s="7">
        <f t="shared" si="2"/>
        <v>0</v>
      </c>
      <c r="L69" s="6"/>
      <c r="M69" s="20"/>
      <c r="N69" s="6" t="s">
        <v>3702</v>
      </c>
      <c r="O69" s="6" t="s">
        <v>2953</v>
      </c>
      <c r="P69" s="6" t="s">
        <v>4400</v>
      </c>
      <c r="Q69" s="6" t="s">
        <v>1205</v>
      </c>
      <c r="R69" s="6" t="s">
        <v>4400</v>
      </c>
      <c r="S69" s="6" t="s">
        <v>4093</v>
      </c>
      <c r="T69" s="6" t="s">
        <v>4652</v>
      </c>
      <c r="U69" s="6" t="s">
        <v>1947</v>
      </c>
      <c r="V69" s="6" t="s">
        <v>4787</v>
      </c>
      <c r="W69" s="6" t="s">
        <v>5007</v>
      </c>
      <c r="X69" s="7" t="s">
        <v>2061</v>
      </c>
      <c r="Y69" s="7">
        <v>11817750</v>
      </c>
      <c r="Z69" s="7">
        <v>11817750</v>
      </c>
      <c r="AA69" s="6"/>
      <c r="AB69" s="6" t="s">
        <v>5085</v>
      </c>
      <c r="AC69" s="6" t="s">
        <v>5113</v>
      </c>
      <c r="AD69" s="26">
        <v>13649502</v>
      </c>
      <c r="AE69" s="20" t="s">
        <v>2611</v>
      </c>
      <c r="AF69" s="26">
        <v>11817750</v>
      </c>
      <c r="AG69" s="20" t="s">
        <v>5041</v>
      </c>
      <c r="AH69" s="20" t="s">
        <v>5042</v>
      </c>
      <c r="AI69" s="20" t="s">
        <v>5043</v>
      </c>
      <c r="AJ69" s="26">
        <v>11817750</v>
      </c>
      <c r="AK69" s="20" t="s">
        <v>5041</v>
      </c>
      <c r="AL69" s="20" t="s">
        <v>5042</v>
      </c>
      <c r="AM69" s="20" t="s">
        <v>5043</v>
      </c>
      <c r="AN69" s="7"/>
      <c r="AO69" s="7"/>
      <c r="AP69" s="7"/>
      <c r="AQ69" s="6"/>
      <c r="AR69" s="6"/>
      <c r="AS69" s="6"/>
      <c r="AT69" s="7">
        <f t="shared" si="3"/>
        <v>11817750</v>
      </c>
      <c r="AU69" s="7">
        <f t="shared" si="4"/>
        <v>0</v>
      </c>
      <c r="AV69" s="7">
        <v>0</v>
      </c>
      <c r="AW69" s="7">
        <v>0</v>
      </c>
      <c r="AX69" s="7">
        <v>0</v>
      </c>
      <c r="AY69" s="7">
        <v>0</v>
      </c>
      <c r="AZ69" s="7">
        <v>0</v>
      </c>
      <c r="BA69" s="7">
        <v>0</v>
      </c>
      <c r="BB69" s="7">
        <v>0</v>
      </c>
      <c r="BC69" s="7">
        <v>0</v>
      </c>
      <c r="BD69" s="7">
        <v>0</v>
      </c>
      <c r="BE69" s="7">
        <v>0</v>
      </c>
      <c r="BF69" s="7">
        <v>0</v>
      </c>
      <c r="BG69" s="7">
        <v>0</v>
      </c>
      <c r="BH69" s="7">
        <v>0</v>
      </c>
      <c r="BI69" s="7">
        <v>0</v>
      </c>
      <c r="BJ69" s="7">
        <v>0</v>
      </c>
      <c r="BK69" s="7">
        <v>0</v>
      </c>
      <c r="BL69" s="7">
        <v>0</v>
      </c>
      <c r="BM69" s="7">
        <v>0</v>
      </c>
      <c r="BN69" s="7">
        <v>0</v>
      </c>
      <c r="BO69" s="7">
        <v>0</v>
      </c>
      <c r="BP69" s="7">
        <v>0</v>
      </c>
    </row>
    <row r="70" spans="1:68" ht="36" x14ac:dyDescent="0.25">
      <c r="A70" s="5">
        <v>66</v>
      </c>
      <c r="B70" s="5">
        <v>66</v>
      </c>
      <c r="C70" s="19">
        <v>784</v>
      </c>
      <c r="D70" s="20">
        <v>1</v>
      </c>
      <c r="E70" s="20" t="s">
        <v>2954</v>
      </c>
      <c r="F70" s="20" t="s">
        <v>3324</v>
      </c>
      <c r="G70" s="20" t="s">
        <v>2061</v>
      </c>
      <c r="H70" s="7"/>
      <c r="I70" s="7">
        <f t="shared" si="0"/>
        <v>0</v>
      </c>
      <c r="J70" s="7">
        <f t="shared" si="1"/>
        <v>10483200</v>
      </c>
      <c r="K70" s="7">
        <f t="shared" si="2"/>
        <v>0</v>
      </c>
      <c r="L70" s="6"/>
      <c r="M70" s="20"/>
      <c r="N70" s="6" t="s">
        <v>3703</v>
      </c>
      <c r="O70" s="6" t="s">
        <v>3324</v>
      </c>
      <c r="P70" s="6" t="s">
        <v>4400</v>
      </c>
      <c r="Q70" s="6" t="s">
        <v>1205</v>
      </c>
      <c r="R70" s="6" t="s">
        <v>4400</v>
      </c>
      <c r="S70" s="6" t="s">
        <v>4094</v>
      </c>
      <c r="T70" s="6" t="s">
        <v>4653</v>
      </c>
      <c r="U70" s="6" t="s">
        <v>1947</v>
      </c>
      <c r="V70" s="6" t="s">
        <v>4787</v>
      </c>
      <c r="W70" s="6" t="s">
        <v>5007</v>
      </c>
      <c r="X70" s="7" t="s">
        <v>2061</v>
      </c>
      <c r="Y70" s="7">
        <v>10483200</v>
      </c>
      <c r="Z70" s="7">
        <v>10483200</v>
      </c>
      <c r="AA70" s="6"/>
      <c r="AB70" s="6" t="s">
        <v>5085</v>
      </c>
      <c r="AC70" s="6" t="s">
        <v>5113</v>
      </c>
      <c r="AD70" s="26">
        <v>12108096</v>
      </c>
      <c r="AE70" s="20" t="s">
        <v>2611</v>
      </c>
      <c r="AF70" s="26">
        <v>10483200</v>
      </c>
      <c r="AG70" s="20" t="s">
        <v>5030</v>
      </c>
      <c r="AH70" s="20" t="s">
        <v>5031</v>
      </c>
      <c r="AI70" s="20" t="s">
        <v>5032</v>
      </c>
      <c r="AJ70" s="26">
        <v>10483200</v>
      </c>
      <c r="AK70" s="20" t="s">
        <v>5030</v>
      </c>
      <c r="AL70" s="20" t="s">
        <v>5031</v>
      </c>
      <c r="AM70" s="20" t="s">
        <v>5032</v>
      </c>
      <c r="AN70" s="7"/>
      <c r="AO70" s="7"/>
      <c r="AP70" s="7"/>
      <c r="AQ70" s="6"/>
      <c r="AR70" s="6"/>
      <c r="AS70" s="6"/>
      <c r="AT70" s="7">
        <f t="shared" si="3"/>
        <v>10483200</v>
      </c>
      <c r="AU70" s="7">
        <f t="shared" si="4"/>
        <v>0</v>
      </c>
      <c r="AV70" s="7">
        <v>0</v>
      </c>
      <c r="AW70" s="7">
        <v>0</v>
      </c>
      <c r="AX70" s="7">
        <v>0</v>
      </c>
      <c r="AY70" s="7">
        <v>0</v>
      </c>
      <c r="AZ70" s="7">
        <v>0</v>
      </c>
      <c r="BA70" s="7">
        <v>0</v>
      </c>
      <c r="BB70" s="7">
        <v>0</v>
      </c>
      <c r="BC70" s="7">
        <v>0</v>
      </c>
      <c r="BD70" s="7">
        <v>0</v>
      </c>
      <c r="BE70" s="7">
        <v>0</v>
      </c>
      <c r="BF70" s="7">
        <v>0</v>
      </c>
      <c r="BG70" s="7">
        <v>0</v>
      </c>
      <c r="BH70" s="7">
        <v>0</v>
      </c>
      <c r="BI70" s="7">
        <v>0</v>
      </c>
      <c r="BJ70" s="7">
        <v>0</v>
      </c>
      <c r="BK70" s="7">
        <v>0</v>
      </c>
      <c r="BL70" s="7">
        <v>0</v>
      </c>
      <c r="BM70" s="7">
        <v>0</v>
      </c>
      <c r="BN70" s="7">
        <v>0</v>
      </c>
      <c r="BO70" s="7">
        <v>0</v>
      </c>
      <c r="BP70" s="7">
        <v>0</v>
      </c>
    </row>
    <row r="71" spans="1:68" ht="48" x14ac:dyDescent="0.25">
      <c r="A71" s="5">
        <v>67</v>
      </c>
      <c r="B71" s="5">
        <v>67</v>
      </c>
      <c r="C71" s="19">
        <v>23</v>
      </c>
      <c r="D71" s="20">
        <v>1</v>
      </c>
      <c r="E71" s="20" t="s">
        <v>2878</v>
      </c>
      <c r="F71" s="20" t="s">
        <v>2878</v>
      </c>
      <c r="G71" s="20" t="s">
        <v>2061</v>
      </c>
      <c r="H71" s="7"/>
      <c r="I71" s="7">
        <f t="shared" ref="I71:I134" si="5">SUM(AV71:BP71)</f>
        <v>0</v>
      </c>
      <c r="J71" s="7">
        <f t="shared" ref="J71:J134" si="6">IF(AT71*AU71=0,MAX(AT71:AU71),MIN(AT71:AU71))</f>
        <v>7386750</v>
      </c>
      <c r="K71" s="7">
        <f t="shared" ref="K71:K134" si="7">J71*I71</f>
        <v>0</v>
      </c>
      <c r="L71" s="6"/>
      <c r="M71" s="20"/>
      <c r="N71" s="6" t="s">
        <v>3635</v>
      </c>
      <c r="O71" s="6" t="s">
        <v>2878</v>
      </c>
      <c r="P71" s="6" t="s">
        <v>4400</v>
      </c>
      <c r="Q71" s="6" t="s">
        <v>1205</v>
      </c>
      <c r="R71" s="6" t="s">
        <v>4400</v>
      </c>
      <c r="S71" s="6" t="s">
        <v>4018</v>
      </c>
      <c r="T71" s="6" t="s">
        <v>4598</v>
      </c>
      <c r="U71" s="6" t="s">
        <v>1947</v>
      </c>
      <c r="V71" s="6" t="s">
        <v>4787</v>
      </c>
      <c r="W71" s="6" t="s">
        <v>5007</v>
      </c>
      <c r="X71" s="7" t="s">
        <v>2061</v>
      </c>
      <c r="Y71" s="7">
        <v>7386750</v>
      </c>
      <c r="Z71" s="7">
        <v>7386750</v>
      </c>
      <c r="AA71" s="6"/>
      <c r="AB71" s="6" t="s">
        <v>5085</v>
      </c>
      <c r="AC71" s="6" t="s">
        <v>5113</v>
      </c>
      <c r="AD71" s="26">
        <v>8531697</v>
      </c>
      <c r="AE71" s="20" t="s">
        <v>2611</v>
      </c>
      <c r="AF71" s="26">
        <v>7386750</v>
      </c>
      <c r="AG71" s="20" t="s">
        <v>5030</v>
      </c>
      <c r="AH71" s="20" t="s">
        <v>5031</v>
      </c>
      <c r="AI71" s="20" t="s">
        <v>5032</v>
      </c>
      <c r="AJ71" s="26">
        <v>7386750</v>
      </c>
      <c r="AK71" s="20" t="s">
        <v>5030</v>
      </c>
      <c r="AL71" s="20" t="s">
        <v>5031</v>
      </c>
      <c r="AM71" s="20" t="s">
        <v>5032</v>
      </c>
      <c r="AN71" s="7"/>
      <c r="AO71" s="7"/>
      <c r="AP71" s="7"/>
      <c r="AQ71" s="6"/>
      <c r="AR71" s="6"/>
      <c r="AS71" s="6"/>
      <c r="AT71" s="7">
        <f t="shared" ref="AT71:AT134" si="8">ROUNDUP(MAX(AF71,AJ71),0)</f>
        <v>7386750</v>
      </c>
      <c r="AU71" s="7">
        <f t="shared" ref="AU71:AU134" si="9">ROUNDUP(MIN(AN71:AP71),0)</f>
        <v>0</v>
      </c>
      <c r="AV71" s="7">
        <v>0</v>
      </c>
      <c r="AW71" s="7">
        <v>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0</v>
      </c>
      <c r="BO71" s="7">
        <v>0</v>
      </c>
      <c r="BP71" s="7">
        <v>0</v>
      </c>
    </row>
    <row r="72" spans="1:68" ht="48" x14ac:dyDescent="0.25">
      <c r="A72" s="5">
        <v>68</v>
      </c>
      <c r="B72" s="5">
        <v>68</v>
      </c>
      <c r="C72" s="19">
        <v>785</v>
      </c>
      <c r="D72" s="20">
        <v>1</v>
      </c>
      <c r="E72" s="20" t="s">
        <v>2955</v>
      </c>
      <c r="F72" s="20" t="s">
        <v>2955</v>
      </c>
      <c r="G72" s="20" t="s">
        <v>2061</v>
      </c>
      <c r="H72" s="7"/>
      <c r="I72" s="7">
        <f t="shared" si="5"/>
        <v>0</v>
      </c>
      <c r="J72" s="7">
        <f t="shared" si="6"/>
        <v>10597650</v>
      </c>
      <c r="K72" s="7">
        <f t="shared" si="7"/>
        <v>0</v>
      </c>
      <c r="L72" s="6"/>
      <c r="M72" s="20"/>
      <c r="N72" s="6" t="s">
        <v>3704</v>
      </c>
      <c r="O72" s="6" t="s">
        <v>2955</v>
      </c>
      <c r="P72" s="6" t="s">
        <v>4400</v>
      </c>
      <c r="Q72" s="6" t="s">
        <v>1205</v>
      </c>
      <c r="R72" s="6" t="s">
        <v>4400</v>
      </c>
      <c r="S72" s="6" t="s">
        <v>4095</v>
      </c>
      <c r="T72" s="6" t="s">
        <v>4654</v>
      </c>
      <c r="U72" s="6" t="s">
        <v>1947</v>
      </c>
      <c r="V72" s="6" t="s">
        <v>4787</v>
      </c>
      <c r="W72" s="6" t="s">
        <v>5007</v>
      </c>
      <c r="X72" s="7" t="s">
        <v>2061</v>
      </c>
      <c r="Y72" s="7">
        <v>10597650</v>
      </c>
      <c r="Z72" s="7">
        <v>10597650</v>
      </c>
      <c r="AA72" s="6"/>
      <c r="AB72" s="6" t="s">
        <v>5085</v>
      </c>
      <c r="AC72" s="6" t="s">
        <v>5113</v>
      </c>
      <c r="AD72" s="26">
        <v>12240286</v>
      </c>
      <c r="AE72" s="20" t="s">
        <v>2611</v>
      </c>
      <c r="AF72" s="26">
        <v>10597650</v>
      </c>
      <c r="AG72" s="20" t="s">
        <v>5041</v>
      </c>
      <c r="AH72" s="20" t="s">
        <v>5042</v>
      </c>
      <c r="AI72" s="20" t="s">
        <v>5043</v>
      </c>
      <c r="AJ72" s="26">
        <v>10597650</v>
      </c>
      <c r="AK72" s="20" t="s">
        <v>5041</v>
      </c>
      <c r="AL72" s="20" t="s">
        <v>5042</v>
      </c>
      <c r="AM72" s="20" t="s">
        <v>5043</v>
      </c>
      <c r="AN72" s="7"/>
      <c r="AO72" s="7"/>
      <c r="AP72" s="7"/>
      <c r="AQ72" s="6"/>
      <c r="AR72" s="6"/>
      <c r="AS72" s="6"/>
      <c r="AT72" s="7">
        <f t="shared" si="8"/>
        <v>10597650</v>
      </c>
      <c r="AU72" s="7">
        <f t="shared" si="9"/>
        <v>0</v>
      </c>
      <c r="AV72" s="7">
        <v>0</v>
      </c>
      <c r="AW72" s="7">
        <v>0</v>
      </c>
      <c r="AX72" s="7">
        <v>0</v>
      </c>
      <c r="AY72" s="7">
        <v>0</v>
      </c>
      <c r="AZ72" s="7">
        <v>0</v>
      </c>
      <c r="BA72" s="7">
        <v>0</v>
      </c>
      <c r="BB72" s="7">
        <v>0</v>
      </c>
      <c r="BC72" s="7">
        <v>0</v>
      </c>
      <c r="BD72" s="7">
        <v>0</v>
      </c>
      <c r="BE72" s="7">
        <v>0</v>
      </c>
      <c r="BF72" s="7">
        <v>0</v>
      </c>
      <c r="BG72" s="7">
        <v>0</v>
      </c>
      <c r="BH72" s="7">
        <v>0</v>
      </c>
      <c r="BI72" s="7">
        <v>0</v>
      </c>
      <c r="BJ72" s="7">
        <v>0</v>
      </c>
      <c r="BK72" s="7">
        <v>0</v>
      </c>
      <c r="BL72" s="7">
        <v>0</v>
      </c>
      <c r="BM72" s="7">
        <v>0</v>
      </c>
      <c r="BN72" s="7">
        <v>0</v>
      </c>
      <c r="BO72" s="7">
        <v>0</v>
      </c>
      <c r="BP72" s="7">
        <v>0</v>
      </c>
    </row>
    <row r="73" spans="1:68" ht="48" x14ac:dyDescent="0.25">
      <c r="A73" s="5">
        <v>69</v>
      </c>
      <c r="B73" s="5">
        <v>69</v>
      </c>
      <c r="C73" s="19">
        <v>786</v>
      </c>
      <c r="D73" s="20">
        <v>1</v>
      </c>
      <c r="E73" s="20" t="s">
        <v>2956</v>
      </c>
      <c r="F73" s="20" t="s">
        <v>2956</v>
      </c>
      <c r="G73" s="20" t="s">
        <v>2061</v>
      </c>
      <c r="H73" s="7"/>
      <c r="I73" s="7">
        <f t="shared" si="5"/>
        <v>0</v>
      </c>
      <c r="J73" s="7">
        <f t="shared" si="6"/>
        <v>10999800</v>
      </c>
      <c r="K73" s="7">
        <f t="shared" si="7"/>
        <v>0</v>
      </c>
      <c r="L73" s="6"/>
      <c r="M73" s="20"/>
      <c r="N73" s="6" t="s">
        <v>3705</v>
      </c>
      <c r="O73" s="6" t="s">
        <v>2956</v>
      </c>
      <c r="P73" s="6" t="s">
        <v>4399</v>
      </c>
      <c r="Q73" s="6" t="s">
        <v>1205</v>
      </c>
      <c r="R73" s="6" t="s">
        <v>4399</v>
      </c>
      <c r="S73" s="6" t="s">
        <v>4096</v>
      </c>
      <c r="T73" s="6" t="s">
        <v>4642</v>
      </c>
      <c r="U73" s="6" t="s">
        <v>1947</v>
      </c>
      <c r="V73" s="6" t="s">
        <v>4789</v>
      </c>
      <c r="W73" s="6" t="s">
        <v>5007</v>
      </c>
      <c r="X73" s="7" t="s">
        <v>2061</v>
      </c>
      <c r="Y73" s="7">
        <v>10999800</v>
      </c>
      <c r="Z73" s="7">
        <v>10999800</v>
      </c>
      <c r="AA73" s="6"/>
      <c r="AB73" s="6" t="s">
        <v>5085</v>
      </c>
      <c r="AC73" s="6" t="s">
        <v>5113</v>
      </c>
      <c r="AD73" s="26">
        <v>12704769</v>
      </c>
      <c r="AE73" s="20" t="s">
        <v>2611</v>
      </c>
      <c r="AF73" s="26">
        <v>10999800</v>
      </c>
      <c r="AG73" s="20" t="s">
        <v>5041</v>
      </c>
      <c r="AH73" s="20" t="s">
        <v>5042</v>
      </c>
      <c r="AI73" s="20" t="s">
        <v>5043</v>
      </c>
      <c r="AJ73" s="26">
        <v>10999800</v>
      </c>
      <c r="AK73" s="20" t="s">
        <v>5041</v>
      </c>
      <c r="AL73" s="20" t="s">
        <v>5042</v>
      </c>
      <c r="AM73" s="20" t="s">
        <v>5043</v>
      </c>
      <c r="AN73" s="7"/>
      <c r="AO73" s="7"/>
      <c r="AP73" s="7"/>
      <c r="AQ73" s="6"/>
      <c r="AR73" s="6"/>
      <c r="AS73" s="6"/>
      <c r="AT73" s="7">
        <f t="shared" si="8"/>
        <v>10999800</v>
      </c>
      <c r="AU73" s="7">
        <f t="shared" si="9"/>
        <v>0</v>
      </c>
      <c r="AV73" s="7">
        <v>0</v>
      </c>
      <c r="AW73" s="7">
        <v>0</v>
      </c>
      <c r="AX73" s="7">
        <v>0</v>
      </c>
      <c r="AY73" s="7">
        <v>0</v>
      </c>
      <c r="AZ73" s="7">
        <v>0</v>
      </c>
      <c r="BA73" s="7">
        <v>0</v>
      </c>
      <c r="BB73" s="7">
        <v>0</v>
      </c>
      <c r="BC73" s="7">
        <v>0</v>
      </c>
      <c r="BD73" s="7">
        <v>0</v>
      </c>
      <c r="BE73" s="7">
        <v>0</v>
      </c>
      <c r="BF73" s="7">
        <v>0</v>
      </c>
      <c r="BG73" s="7">
        <v>0</v>
      </c>
      <c r="BH73" s="7">
        <v>0</v>
      </c>
      <c r="BI73" s="7">
        <v>0</v>
      </c>
      <c r="BJ73" s="7">
        <v>0</v>
      </c>
      <c r="BK73" s="7">
        <v>0</v>
      </c>
      <c r="BL73" s="7">
        <v>0</v>
      </c>
      <c r="BM73" s="7">
        <v>0</v>
      </c>
      <c r="BN73" s="7">
        <v>0</v>
      </c>
      <c r="BO73" s="7">
        <v>0</v>
      </c>
      <c r="BP73" s="7">
        <v>0</v>
      </c>
    </row>
    <row r="74" spans="1:68" ht="36" x14ac:dyDescent="0.25">
      <c r="A74" s="5">
        <v>70</v>
      </c>
      <c r="B74" s="5">
        <v>70</v>
      </c>
      <c r="C74" s="19">
        <v>787</v>
      </c>
      <c r="D74" s="20">
        <v>1</v>
      </c>
      <c r="E74" s="20" t="s">
        <v>2957</v>
      </c>
      <c r="F74" s="20" t="s">
        <v>2957</v>
      </c>
      <c r="G74" s="20" t="s">
        <v>2061</v>
      </c>
      <c r="H74" s="7"/>
      <c r="I74" s="7">
        <f t="shared" si="5"/>
        <v>0</v>
      </c>
      <c r="J74" s="7">
        <f t="shared" si="6"/>
        <v>8864100</v>
      </c>
      <c r="K74" s="7">
        <f t="shared" si="7"/>
        <v>0</v>
      </c>
      <c r="L74" s="6"/>
      <c r="M74" s="20"/>
      <c r="N74" s="6" t="s">
        <v>3706</v>
      </c>
      <c r="O74" s="6" t="s">
        <v>2957</v>
      </c>
      <c r="P74" s="6" t="s">
        <v>4399</v>
      </c>
      <c r="Q74" s="6" t="s">
        <v>1205</v>
      </c>
      <c r="R74" s="6" t="s">
        <v>4399</v>
      </c>
      <c r="S74" s="6" t="s">
        <v>4097</v>
      </c>
      <c r="T74" s="6" t="s">
        <v>4641</v>
      </c>
      <c r="U74" s="6" t="s">
        <v>1947</v>
      </c>
      <c r="V74" s="6" t="s">
        <v>4787</v>
      </c>
      <c r="W74" s="6" t="s">
        <v>5007</v>
      </c>
      <c r="X74" s="7" t="s">
        <v>2061</v>
      </c>
      <c r="Y74" s="7">
        <v>8864100</v>
      </c>
      <c r="Z74" s="7">
        <v>8864100</v>
      </c>
      <c r="AA74" s="6"/>
      <c r="AB74" s="6" t="s">
        <v>5085</v>
      </c>
      <c r="AC74" s="6" t="s">
        <v>5113</v>
      </c>
      <c r="AD74" s="26">
        <v>10238036</v>
      </c>
      <c r="AE74" s="20" t="s">
        <v>2611</v>
      </c>
      <c r="AF74" s="26">
        <v>8864100</v>
      </c>
      <c r="AG74" s="20" t="s">
        <v>5030</v>
      </c>
      <c r="AH74" s="20" t="s">
        <v>5067</v>
      </c>
      <c r="AI74" s="20" t="s">
        <v>5032</v>
      </c>
      <c r="AJ74" s="26">
        <v>8864100</v>
      </c>
      <c r="AK74" s="20" t="s">
        <v>5030</v>
      </c>
      <c r="AL74" s="20" t="s">
        <v>5067</v>
      </c>
      <c r="AM74" s="20" t="s">
        <v>5032</v>
      </c>
      <c r="AN74" s="7"/>
      <c r="AO74" s="7"/>
      <c r="AP74" s="7"/>
      <c r="AQ74" s="6"/>
      <c r="AR74" s="6"/>
      <c r="AS74" s="6"/>
      <c r="AT74" s="7">
        <f t="shared" si="8"/>
        <v>8864100</v>
      </c>
      <c r="AU74" s="7">
        <f t="shared" si="9"/>
        <v>0</v>
      </c>
      <c r="AV74" s="7">
        <v>0</v>
      </c>
      <c r="AW74" s="7">
        <v>0</v>
      </c>
      <c r="AX74" s="7">
        <v>0</v>
      </c>
      <c r="AY74" s="7">
        <v>0</v>
      </c>
      <c r="AZ74" s="7">
        <v>0</v>
      </c>
      <c r="BA74" s="7">
        <v>0</v>
      </c>
      <c r="BB74" s="7">
        <v>0</v>
      </c>
      <c r="BC74" s="7">
        <v>0</v>
      </c>
      <c r="BD74" s="7">
        <v>0</v>
      </c>
      <c r="BE74" s="7">
        <v>0</v>
      </c>
      <c r="BF74" s="7">
        <v>0</v>
      </c>
      <c r="BG74" s="7">
        <v>0</v>
      </c>
      <c r="BH74" s="7">
        <v>0</v>
      </c>
      <c r="BI74" s="7">
        <v>0</v>
      </c>
      <c r="BJ74" s="7">
        <v>0</v>
      </c>
      <c r="BK74" s="7">
        <v>0</v>
      </c>
      <c r="BL74" s="7">
        <v>0</v>
      </c>
      <c r="BM74" s="7">
        <v>0</v>
      </c>
      <c r="BN74" s="7">
        <v>0</v>
      </c>
      <c r="BO74" s="7">
        <v>0</v>
      </c>
      <c r="BP74" s="7">
        <v>0</v>
      </c>
    </row>
    <row r="75" spans="1:68" ht="60" x14ac:dyDescent="0.25">
      <c r="A75" s="5">
        <v>71</v>
      </c>
      <c r="B75" s="5">
        <v>71</v>
      </c>
      <c r="C75" s="19">
        <v>788</v>
      </c>
      <c r="D75" s="20">
        <v>1</v>
      </c>
      <c r="E75" s="20" t="s">
        <v>2958</v>
      </c>
      <c r="F75" s="20" t="s">
        <v>2958</v>
      </c>
      <c r="G75" s="20" t="s">
        <v>2061</v>
      </c>
      <c r="H75" s="7"/>
      <c r="I75" s="7">
        <f t="shared" si="5"/>
        <v>0</v>
      </c>
      <c r="J75" s="7">
        <f t="shared" si="6"/>
        <v>19552050</v>
      </c>
      <c r="K75" s="7">
        <f t="shared" si="7"/>
        <v>0</v>
      </c>
      <c r="L75" s="6"/>
      <c r="M75" s="20"/>
      <c r="N75" s="6" t="s">
        <v>3707</v>
      </c>
      <c r="O75" s="6" t="s">
        <v>2958</v>
      </c>
      <c r="P75" s="6" t="s">
        <v>4399</v>
      </c>
      <c r="Q75" s="6" t="s">
        <v>1205</v>
      </c>
      <c r="R75" s="6" t="s">
        <v>1400</v>
      </c>
      <c r="S75" s="6" t="s">
        <v>4098</v>
      </c>
      <c r="T75" s="6" t="s">
        <v>4655</v>
      </c>
      <c r="U75" s="6" t="s">
        <v>1946</v>
      </c>
      <c r="V75" s="6" t="s">
        <v>4787</v>
      </c>
      <c r="W75" s="6" t="s">
        <v>5007</v>
      </c>
      <c r="X75" s="7" t="s">
        <v>2061</v>
      </c>
      <c r="Y75" s="7">
        <v>19552050</v>
      </c>
      <c r="Z75" s="7">
        <v>19552050</v>
      </c>
      <c r="AA75" s="6"/>
      <c r="AB75" s="6" t="s">
        <v>5085</v>
      </c>
      <c r="AC75" s="6" t="s">
        <v>5113</v>
      </c>
      <c r="AD75" s="26">
        <v>22582618</v>
      </c>
      <c r="AE75" s="20" t="s">
        <v>2611</v>
      </c>
      <c r="AF75" s="26">
        <v>19552050</v>
      </c>
      <c r="AG75" s="20" t="s">
        <v>5035</v>
      </c>
      <c r="AH75" s="20" t="s">
        <v>5036</v>
      </c>
      <c r="AI75" s="20" t="s">
        <v>5037</v>
      </c>
      <c r="AJ75" s="26">
        <v>19552050</v>
      </c>
      <c r="AK75" s="20" t="s">
        <v>5035</v>
      </c>
      <c r="AL75" s="20" t="s">
        <v>5036</v>
      </c>
      <c r="AM75" s="20" t="s">
        <v>5037</v>
      </c>
      <c r="AN75" s="7"/>
      <c r="AO75" s="7"/>
      <c r="AP75" s="7"/>
      <c r="AQ75" s="6"/>
      <c r="AR75" s="6"/>
      <c r="AS75" s="6"/>
      <c r="AT75" s="7">
        <f t="shared" si="8"/>
        <v>19552050</v>
      </c>
      <c r="AU75" s="7">
        <f t="shared" si="9"/>
        <v>0</v>
      </c>
      <c r="AV75" s="7">
        <v>0</v>
      </c>
      <c r="AW75" s="7">
        <v>0</v>
      </c>
      <c r="AX75" s="7">
        <v>0</v>
      </c>
      <c r="AY75" s="7">
        <v>0</v>
      </c>
      <c r="AZ75" s="7">
        <v>0</v>
      </c>
      <c r="BA75" s="7">
        <v>0</v>
      </c>
      <c r="BB75" s="7">
        <v>0</v>
      </c>
      <c r="BC75" s="7">
        <v>0</v>
      </c>
      <c r="BD75" s="7">
        <v>0</v>
      </c>
      <c r="BE75" s="7">
        <v>0</v>
      </c>
      <c r="BF75" s="7">
        <v>0</v>
      </c>
      <c r="BG75" s="7">
        <v>0</v>
      </c>
      <c r="BH75" s="7">
        <v>0</v>
      </c>
      <c r="BI75" s="7">
        <v>0</v>
      </c>
      <c r="BJ75" s="7">
        <v>0</v>
      </c>
      <c r="BK75" s="7">
        <v>0</v>
      </c>
      <c r="BL75" s="7">
        <v>0</v>
      </c>
      <c r="BM75" s="7">
        <v>0</v>
      </c>
      <c r="BN75" s="7">
        <v>0</v>
      </c>
      <c r="BO75" s="7">
        <v>0</v>
      </c>
      <c r="BP75" s="7">
        <v>0</v>
      </c>
    </row>
    <row r="76" spans="1:68" ht="36" x14ac:dyDescent="0.25">
      <c r="A76" s="5">
        <v>72</v>
      </c>
      <c r="B76" s="5">
        <v>72</v>
      </c>
      <c r="C76" s="19">
        <v>789</v>
      </c>
      <c r="D76" s="20">
        <v>1</v>
      </c>
      <c r="E76" s="20" t="s">
        <v>2959</v>
      </c>
      <c r="F76" s="20" t="s">
        <v>2959</v>
      </c>
      <c r="G76" s="20" t="s">
        <v>2061</v>
      </c>
      <c r="H76" s="7"/>
      <c r="I76" s="7">
        <f t="shared" si="5"/>
        <v>0</v>
      </c>
      <c r="J76" s="7">
        <f t="shared" si="6"/>
        <v>7854000</v>
      </c>
      <c r="K76" s="7">
        <f t="shared" si="7"/>
        <v>0</v>
      </c>
      <c r="L76" s="6"/>
      <c r="M76" s="20"/>
      <c r="N76" s="6" t="s">
        <v>3708</v>
      </c>
      <c r="O76" s="6" t="s">
        <v>2959</v>
      </c>
      <c r="P76" s="6" t="s">
        <v>4400</v>
      </c>
      <c r="Q76" s="6" t="s">
        <v>1205</v>
      </c>
      <c r="R76" s="6" t="s">
        <v>4400</v>
      </c>
      <c r="S76" s="6" t="s">
        <v>4099</v>
      </c>
      <c r="T76" s="6" t="s">
        <v>4656</v>
      </c>
      <c r="U76" s="6" t="s">
        <v>1947</v>
      </c>
      <c r="V76" s="6" t="s">
        <v>4787</v>
      </c>
      <c r="W76" s="6" t="s">
        <v>5007</v>
      </c>
      <c r="X76" s="7" t="s">
        <v>2061</v>
      </c>
      <c r="Y76" s="7">
        <v>7854000</v>
      </c>
      <c r="Z76" s="7">
        <v>7854000</v>
      </c>
      <c r="AA76" s="6"/>
      <c r="AB76" s="6" t="s">
        <v>5085</v>
      </c>
      <c r="AC76" s="6" t="s">
        <v>5113</v>
      </c>
      <c r="AD76" s="26">
        <v>9071370</v>
      </c>
      <c r="AE76" s="20" t="s">
        <v>2611</v>
      </c>
      <c r="AF76" s="26">
        <v>7854000</v>
      </c>
      <c r="AG76" s="20" t="s">
        <v>5030</v>
      </c>
      <c r="AH76" s="20" t="s">
        <v>5031</v>
      </c>
      <c r="AI76" s="20" t="s">
        <v>5032</v>
      </c>
      <c r="AJ76" s="26">
        <v>7854000</v>
      </c>
      <c r="AK76" s="20" t="s">
        <v>5030</v>
      </c>
      <c r="AL76" s="20" t="s">
        <v>5031</v>
      </c>
      <c r="AM76" s="20" t="s">
        <v>5032</v>
      </c>
      <c r="AN76" s="7"/>
      <c r="AO76" s="7"/>
      <c r="AP76" s="7"/>
      <c r="AQ76" s="6"/>
      <c r="AR76" s="6"/>
      <c r="AS76" s="6"/>
      <c r="AT76" s="7">
        <f t="shared" si="8"/>
        <v>7854000</v>
      </c>
      <c r="AU76" s="7">
        <f t="shared" si="9"/>
        <v>0</v>
      </c>
      <c r="AV76" s="7">
        <v>0</v>
      </c>
      <c r="AW76" s="7">
        <v>0</v>
      </c>
      <c r="AX76" s="7">
        <v>0</v>
      </c>
      <c r="AY76" s="7">
        <v>0</v>
      </c>
      <c r="AZ76" s="7">
        <v>0</v>
      </c>
      <c r="BA76" s="7">
        <v>0</v>
      </c>
      <c r="BB76" s="7">
        <v>0</v>
      </c>
      <c r="BC76" s="7">
        <v>0</v>
      </c>
      <c r="BD76" s="7">
        <v>0</v>
      </c>
      <c r="BE76" s="7">
        <v>0</v>
      </c>
      <c r="BF76" s="7">
        <v>0</v>
      </c>
      <c r="BG76" s="7">
        <v>0</v>
      </c>
      <c r="BH76" s="7">
        <v>0</v>
      </c>
      <c r="BI76" s="7">
        <v>0</v>
      </c>
      <c r="BJ76" s="7">
        <v>0</v>
      </c>
      <c r="BK76" s="7">
        <v>0</v>
      </c>
      <c r="BL76" s="7">
        <v>0</v>
      </c>
      <c r="BM76" s="7">
        <v>0</v>
      </c>
      <c r="BN76" s="7">
        <v>0</v>
      </c>
      <c r="BO76" s="7">
        <v>0</v>
      </c>
      <c r="BP76" s="7">
        <v>0</v>
      </c>
    </row>
    <row r="77" spans="1:68" ht="36" x14ac:dyDescent="0.25">
      <c r="A77" s="5">
        <v>73</v>
      </c>
      <c r="B77" s="5">
        <v>73</v>
      </c>
      <c r="C77" s="19">
        <v>790</v>
      </c>
      <c r="D77" s="20">
        <v>1</v>
      </c>
      <c r="E77" s="20" t="s">
        <v>2960</v>
      </c>
      <c r="F77" s="20" t="s">
        <v>2960</v>
      </c>
      <c r="G77" s="20" t="s">
        <v>2061</v>
      </c>
      <c r="H77" s="7"/>
      <c r="I77" s="7">
        <f t="shared" si="5"/>
        <v>0</v>
      </c>
      <c r="J77" s="7">
        <f t="shared" si="6"/>
        <v>8085000</v>
      </c>
      <c r="K77" s="7">
        <f t="shared" si="7"/>
        <v>0</v>
      </c>
      <c r="L77" s="6"/>
      <c r="M77" s="20"/>
      <c r="N77" s="6" t="s">
        <v>3709</v>
      </c>
      <c r="O77" s="6" t="s">
        <v>2960</v>
      </c>
      <c r="P77" s="6" t="s">
        <v>4413</v>
      </c>
      <c r="Q77" s="6" t="s">
        <v>1205</v>
      </c>
      <c r="R77" s="6" t="s">
        <v>4413</v>
      </c>
      <c r="S77" s="6" t="s">
        <v>4100</v>
      </c>
      <c r="T77" s="6" t="s">
        <v>4657</v>
      </c>
      <c r="U77" s="6" t="s">
        <v>1947</v>
      </c>
      <c r="V77" s="6" t="s">
        <v>4789</v>
      </c>
      <c r="W77" s="6" t="s">
        <v>5007</v>
      </c>
      <c r="X77" s="7" t="s">
        <v>2061</v>
      </c>
      <c r="Y77" s="7">
        <v>8085000</v>
      </c>
      <c r="Z77" s="7">
        <v>8085000</v>
      </c>
      <c r="AA77" s="6"/>
      <c r="AB77" s="6" t="s">
        <v>5085</v>
      </c>
      <c r="AC77" s="6" t="s">
        <v>5113</v>
      </c>
      <c r="AD77" s="26">
        <v>9338175</v>
      </c>
      <c r="AE77" s="20" t="s">
        <v>2611</v>
      </c>
      <c r="AF77" s="26">
        <v>8085000</v>
      </c>
      <c r="AG77" s="20" t="s">
        <v>5030</v>
      </c>
      <c r="AH77" s="20" t="s">
        <v>5031</v>
      </c>
      <c r="AI77" s="20" t="s">
        <v>5032</v>
      </c>
      <c r="AJ77" s="26">
        <v>8085000</v>
      </c>
      <c r="AK77" s="20" t="s">
        <v>5030</v>
      </c>
      <c r="AL77" s="20" t="s">
        <v>5031</v>
      </c>
      <c r="AM77" s="20" t="s">
        <v>5032</v>
      </c>
      <c r="AN77" s="7"/>
      <c r="AO77" s="7"/>
      <c r="AP77" s="7"/>
      <c r="AQ77" s="6"/>
      <c r="AR77" s="6"/>
      <c r="AS77" s="6"/>
      <c r="AT77" s="7">
        <f t="shared" si="8"/>
        <v>8085000</v>
      </c>
      <c r="AU77" s="7">
        <f t="shared" si="9"/>
        <v>0</v>
      </c>
      <c r="AV77" s="7">
        <v>0</v>
      </c>
      <c r="AW77" s="7">
        <v>0</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c r="BP77" s="7">
        <v>0</v>
      </c>
    </row>
    <row r="78" spans="1:68" ht="48" x14ac:dyDescent="0.25">
      <c r="A78" s="5">
        <v>74</v>
      </c>
      <c r="B78" s="5">
        <v>74</v>
      </c>
      <c r="C78" s="19">
        <v>791</v>
      </c>
      <c r="D78" s="20">
        <v>1</v>
      </c>
      <c r="E78" s="20" t="s">
        <v>2961</v>
      </c>
      <c r="F78" s="20" t="s">
        <v>2961</v>
      </c>
      <c r="G78" s="20" t="s">
        <v>2061</v>
      </c>
      <c r="H78" s="7"/>
      <c r="I78" s="7">
        <f t="shared" si="5"/>
        <v>0</v>
      </c>
      <c r="J78" s="7">
        <f t="shared" si="6"/>
        <v>0</v>
      </c>
      <c r="K78" s="7">
        <f t="shared" si="7"/>
        <v>0</v>
      </c>
      <c r="L78" s="6"/>
      <c r="M78" s="20"/>
      <c r="N78" s="6" t="s">
        <v>3710</v>
      </c>
      <c r="O78" s="6" t="s">
        <v>2961</v>
      </c>
      <c r="P78" s="6" t="s">
        <v>4400</v>
      </c>
      <c r="Q78" s="6" t="s">
        <v>1205</v>
      </c>
      <c r="R78" s="6" t="s">
        <v>4400</v>
      </c>
      <c r="S78" s="6" t="s">
        <v>4101</v>
      </c>
      <c r="T78" s="6" t="s">
        <v>4658</v>
      </c>
      <c r="U78" s="6" t="s">
        <v>1947</v>
      </c>
      <c r="V78" s="6" t="s">
        <v>4787</v>
      </c>
      <c r="W78" s="6" t="s">
        <v>5007</v>
      </c>
      <c r="X78" s="7" t="s">
        <v>2061</v>
      </c>
      <c r="Y78" s="7">
        <v>7386750</v>
      </c>
      <c r="Z78" s="7">
        <v>7386750</v>
      </c>
      <c r="AA78" s="6"/>
      <c r="AB78" s="6" t="s">
        <v>5085</v>
      </c>
      <c r="AC78" s="6" t="s">
        <v>5113</v>
      </c>
      <c r="AD78" s="26">
        <v>8531697</v>
      </c>
      <c r="AE78" s="20" t="s">
        <v>2611</v>
      </c>
      <c r="AF78" s="26" t="s">
        <v>873</v>
      </c>
      <c r="AG78" s="20" t="s">
        <v>873</v>
      </c>
      <c r="AH78" s="20" t="s">
        <v>873</v>
      </c>
      <c r="AI78" s="20" t="s">
        <v>873</v>
      </c>
      <c r="AJ78" s="26" t="s">
        <v>873</v>
      </c>
      <c r="AK78" s="20" t="s">
        <v>873</v>
      </c>
      <c r="AL78" s="20" t="s">
        <v>873</v>
      </c>
      <c r="AM78" s="20" t="s">
        <v>873</v>
      </c>
      <c r="AN78" s="7"/>
      <c r="AO78" s="7"/>
      <c r="AP78" s="7"/>
      <c r="AQ78" s="6"/>
      <c r="AR78" s="6"/>
      <c r="AS78" s="6"/>
      <c r="AT78" s="7">
        <f t="shared" si="8"/>
        <v>0</v>
      </c>
      <c r="AU78" s="7">
        <f t="shared" si="9"/>
        <v>0</v>
      </c>
      <c r="AV78" s="7">
        <v>0</v>
      </c>
      <c r="AW78" s="7">
        <v>0</v>
      </c>
      <c r="AX78" s="7">
        <v>0</v>
      </c>
      <c r="AY78" s="7">
        <v>0</v>
      </c>
      <c r="AZ78" s="7">
        <v>0</v>
      </c>
      <c r="BA78" s="7">
        <v>0</v>
      </c>
      <c r="BB78" s="7">
        <v>0</v>
      </c>
      <c r="BC78" s="7">
        <v>0</v>
      </c>
      <c r="BD78" s="7">
        <v>0</v>
      </c>
      <c r="BE78" s="7">
        <v>0</v>
      </c>
      <c r="BF78" s="7">
        <v>0</v>
      </c>
      <c r="BG78" s="7">
        <v>0</v>
      </c>
      <c r="BH78" s="7">
        <v>0</v>
      </c>
      <c r="BI78" s="7">
        <v>0</v>
      </c>
      <c r="BJ78" s="7">
        <v>0</v>
      </c>
      <c r="BK78" s="7">
        <v>0</v>
      </c>
      <c r="BL78" s="7">
        <v>0</v>
      </c>
      <c r="BM78" s="7">
        <v>0</v>
      </c>
      <c r="BN78" s="7">
        <v>0</v>
      </c>
      <c r="BO78" s="7">
        <v>0</v>
      </c>
      <c r="BP78" s="7">
        <v>0</v>
      </c>
    </row>
    <row r="79" spans="1:68" ht="48" x14ac:dyDescent="0.25">
      <c r="A79" s="5">
        <v>75</v>
      </c>
      <c r="B79" s="5">
        <v>75</v>
      </c>
      <c r="C79" s="19">
        <v>792</v>
      </c>
      <c r="D79" s="20">
        <v>1</v>
      </c>
      <c r="E79" s="20" t="s">
        <v>2962</v>
      </c>
      <c r="F79" s="20" t="s">
        <v>2962</v>
      </c>
      <c r="G79" s="20" t="s">
        <v>2061</v>
      </c>
      <c r="H79" s="7"/>
      <c r="I79" s="7">
        <f t="shared" si="5"/>
        <v>0</v>
      </c>
      <c r="J79" s="7">
        <f t="shared" si="6"/>
        <v>6899550</v>
      </c>
      <c r="K79" s="7">
        <f t="shared" si="7"/>
        <v>0</v>
      </c>
      <c r="L79" s="6"/>
      <c r="M79" s="20"/>
      <c r="N79" s="6" t="s">
        <v>3711</v>
      </c>
      <c r="O79" s="6" t="s">
        <v>2962</v>
      </c>
      <c r="P79" s="6" t="s">
        <v>4399</v>
      </c>
      <c r="Q79" s="6" t="s">
        <v>1205</v>
      </c>
      <c r="R79" s="6" t="s">
        <v>4399</v>
      </c>
      <c r="S79" s="6" t="s">
        <v>4102</v>
      </c>
      <c r="T79" s="6" t="s">
        <v>4597</v>
      </c>
      <c r="U79" s="6" t="s">
        <v>1947</v>
      </c>
      <c r="V79" s="6" t="s">
        <v>4789</v>
      </c>
      <c r="W79" s="6" t="s">
        <v>5007</v>
      </c>
      <c r="X79" s="7" t="s">
        <v>2061</v>
      </c>
      <c r="Y79" s="7">
        <v>6899550</v>
      </c>
      <c r="Z79" s="7">
        <v>6899550</v>
      </c>
      <c r="AA79" s="6"/>
      <c r="AB79" s="6" t="s">
        <v>5085</v>
      </c>
      <c r="AC79" s="6" t="s">
        <v>5113</v>
      </c>
      <c r="AD79" s="26">
        <v>7968981</v>
      </c>
      <c r="AE79" s="20" t="s">
        <v>2611</v>
      </c>
      <c r="AF79" s="26">
        <v>6899550</v>
      </c>
      <c r="AG79" s="20" t="s">
        <v>5041</v>
      </c>
      <c r="AH79" s="20" t="s">
        <v>5042</v>
      </c>
      <c r="AI79" s="20" t="s">
        <v>5043</v>
      </c>
      <c r="AJ79" s="26">
        <v>6899550</v>
      </c>
      <c r="AK79" s="20" t="s">
        <v>5041</v>
      </c>
      <c r="AL79" s="20" t="s">
        <v>5042</v>
      </c>
      <c r="AM79" s="20" t="s">
        <v>5043</v>
      </c>
      <c r="AN79" s="7"/>
      <c r="AO79" s="7"/>
      <c r="AP79" s="7"/>
      <c r="AQ79" s="6"/>
      <c r="AR79" s="6"/>
      <c r="AS79" s="6"/>
      <c r="AT79" s="7">
        <f t="shared" si="8"/>
        <v>6899550</v>
      </c>
      <c r="AU79" s="7">
        <f t="shared" si="9"/>
        <v>0</v>
      </c>
      <c r="AV79" s="7">
        <v>0</v>
      </c>
      <c r="AW79" s="7">
        <v>0</v>
      </c>
      <c r="AX79" s="7">
        <v>0</v>
      </c>
      <c r="AY79" s="7">
        <v>0</v>
      </c>
      <c r="AZ79" s="7">
        <v>0</v>
      </c>
      <c r="BA79" s="7">
        <v>0</v>
      </c>
      <c r="BB79" s="7">
        <v>0</v>
      </c>
      <c r="BC79" s="7">
        <v>0</v>
      </c>
      <c r="BD79" s="7">
        <v>0</v>
      </c>
      <c r="BE79" s="7">
        <v>0</v>
      </c>
      <c r="BF79" s="7">
        <v>0</v>
      </c>
      <c r="BG79" s="7">
        <v>0</v>
      </c>
      <c r="BH79" s="7">
        <v>0</v>
      </c>
      <c r="BI79" s="7">
        <v>0</v>
      </c>
      <c r="BJ79" s="7">
        <v>0</v>
      </c>
      <c r="BK79" s="7">
        <v>0</v>
      </c>
      <c r="BL79" s="7">
        <v>0</v>
      </c>
      <c r="BM79" s="7">
        <v>0</v>
      </c>
      <c r="BN79" s="7">
        <v>0</v>
      </c>
      <c r="BO79" s="7">
        <v>0</v>
      </c>
      <c r="BP79" s="7">
        <v>0</v>
      </c>
    </row>
    <row r="80" spans="1:68" ht="48" x14ac:dyDescent="0.25">
      <c r="A80" s="5">
        <v>76</v>
      </c>
      <c r="B80" s="5">
        <v>76</v>
      </c>
      <c r="C80" s="19">
        <v>793</v>
      </c>
      <c r="D80" s="20">
        <v>1</v>
      </c>
      <c r="E80" s="20" t="s">
        <v>2963</v>
      </c>
      <c r="F80" s="20" t="s">
        <v>3325</v>
      </c>
      <c r="G80" s="20" t="s">
        <v>2061</v>
      </c>
      <c r="H80" s="7"/>
      <c r="I80" s="7">
        <f t="shared" si="5"/>
        <v>0</v>
      </c>
      <c r="J80" s="7">
        <f t="shared" si="6"/>
        <v>7238700</v>
      </c>
      <c r="K80" s="7">
        <f t="shared" si="7"/>
        <v>0</v>
      </c>
      <c r="L80" s="6"/>
      <c r="M80" s="20"/>
      <c r="N80" s="6" t="s">
        <v>3712</v>
      </c>
      <c r="O80" s="6" t="s">
        <v>3325</v>
      </c>
      <c r="P80" s="6" t="s">
        <v>4399</v>
      </c>
      <c r="Q80" s="6" t="s">
        <v>1205</v>
      </c>
      <c r="R80" s="6" t="s">
        <v>4399</v>
      </c>
      <c r="S80" s="6" t="s">
        <v>4103</v>
      </c>
      <c r="T80" s="6" t="s">
        <v>4642</v>
      </c>
      <c r="U80" s="6" t="s">
        <v>1947</v>
      </c>
      <c r="V80" s="6" t="s">
        <v>4787</v>
      </c>
      <c r="W80" s="6" t="s">
        <v>5007</v>
      </c>
      <c r="X80" s="7" t="s">
        <v>2061</v>
      </c>
      <c r="Y80" s="7">
        <v>8288700</v>
      </c>
      <c r="Z80" s="7">
        <v>7238700</v>
      </c>
      <c r="AA80" s="6"/>
      <c r="AB80" s="6" t="s">
        <v>5085</v>
      </c>
      <c r="AC80" s="6" t="s">
        <v>5113</v>
      </c>
      <c r="AD80" s="26">
        <v>8360699</v>
      </c>
      <c r="AE80" s="20" t="s">
        <v>2611</v>
      </c>
      <c r="AF80" s="26">
        <v>7238700</v>
      </c>
      <c r="AG80" s="20" t="s">
        <v>5041</v>
      </c>
      <c r="AH80" s="20" t="s">
        <v>5042</v>
      </c>
      <c r="AI80" s="20" t="s">
        <v>5043</v>
      </c>
      <c r="AJ80" s="26">
        <v>7238700</v>
      </c>
      <c r="AK80" s="20" t="s">
        <v>5041</v>
      </c>
      <c r="AL80" s="20" t="s">
        <v>5042</v>
      </c>
      <c r="AM80" s="20" t="s">
        <v>5043</v>
      </c>
      <c r="AN80" s="7"/>
      <c r="AO80" s="7"/>
      <c r="AP80" s="7"/>
      <c r="AQ80" s="6"/>
      <c r="AR80" s="6"/>
      <c r="AS80" s="6"/>
      <c r="AT80" s="7">
        <f t="shared" si="8"/>
        <v>7238700</v>
      </c>
      <c r="AU80" s="7">
        <f t="shared" si="9"/>
        <v>0</v>
      </c>
      <c r="AV80" s="7">
        <v>0</v>
      </c>
      <c r="AW80" s="7">
        <v>0</v>
      </c>
      <c r="AX80" s="7">
        <v>0</v>
      </c>
      <c r="AY80" s="7">
        <v>0</v>
      </c>
      <c r="AZ80" s="7">
        <v>0</v>
      </c>
      <c r="BA80" s="7">
        <v>0</v>
      </c>
      <c r="BB80" s="7">
        <v>0</v>
      </c>
      <c r="BC80" s="7">
        <v>0</v>
      </c>
      <c r="BD80" s="7">
        <v>0</v>
      </c>
      <c r="BE80" s="7">
        <v>0</v>
      </c>
      <c r="BF80" s="7">
        <v>0</v>
      </c>
      <c r="BG80" s="7">
        <v>0</v>
      </c>
      <c r="BH80" s="7">
        <v>0</v>
      </c>
      <c r="BI80" s="7">
        <v>0</v>
      </c>
      <c r="BJ80" s="7">
        <v>0</v>
      </c>
      <c r="BK80" s="7">
        <v>0</v>
      </c>
      <c r="BL80" s="7">
        <v>0</v>
      </c>
      <c r="BM80" s="7">
        <v>0</v>
      </c>
      <c r="BN80" s="7">
        <v>0</v>
      </c>
      <c r="BO80" s="7">
        <v>0</v>
      </c>
      <c r="BP80" s="7">
        <v>0</v>
      </c>
    </row>
    <row r="81" spans="1:68" ht="48" x14ac:dyDescent="0.25">
      <c r="A81" s="5">
        <v>77</v>
      </c>
      <c r="B81" s="5">
        <v>77</v>
      </c>
      <c r="C81" s="19">
        <v>794</v>
      </c>
      <c r="D81" s="20">
        <v>1</v>
      </c>
      <c r="E81" s="20" t="s">
        <v>2964</v>
      </c>
      <c r="F81" s="20" t="s">
        <v>2964</v>
      </c>
      <c r="G81" s="20" t="s">
        <v>2061</v>
      </c>
      <c r="H81" s="7"/>
      <c r="I81" s="7">
        <f t="shared" si="5"/>
        <v>0</v>
      </c>
      <c r="J81" s="7">
        <f t="shared" si="6"/>
        <v>5991300</v>
      </c>
      <c r="K81" s="7">
        <f t="shared" si="7"/>
        <v>0</v>
      </c>
      <c r="L81" s="6"/>
      <c r="M81" s="20"/>
      <c r="N81" s="6" t="s">
        <v>3713</v>
      </c>
      <c r="O81" s="6" t="s">
        <v>2964</v>
      </c>
      <c r="P81" s="6" t="s">
        <v>4399</v>
      </c>
      <c r="Q81" s="6" t="s">
        <v>1205</v>
      </c>
      <c r="R81" s="6" t="s">
        <v>4399</v>
      </c>
      <c r="S81" s="6" t="s">
        <v>4104</v>
      </c>
      <c r="T81" s="6" t="s">
        <v>4641</v>
      </c>
      <c r="U81" s="6" t="s">
        <v>1947</v>
      </c>
      <c r="V81" s="6" t="s">
        <v>4787</v>
      </c>
      <c r="W81" s="6" t="s">
        <v>5007</v>
      </c>
      <c r="X81" s="7" t="s">
        <v>2061</v>
      </c>
      <c r="Y81" s="7">
        <v>5991300</v>
      </c>
      <c r="Z81" s="7">
        <v>5991300</v>
      </c>
      <c r="AA81" s="6"/>
      <c r="AB81" s="6" t="s">
        <v>5085</v>
      </c>
      <c r="AC81" s="6" t="s">
        <v>5113</v>
      </c>
      <c r="AD81" s="26">
        <v>6919952</v>
      </c>
      <c r="AE81" s="20" t="s">
        <v>2611</v>
      </c>
      <c r="AF81" s="26">
        <v>5991300</v>
      </c>
      <c r="AG81" s="20" t="s">
        <v>5041</v>
      </c>
      <c r="AH81" s="20" t="s">
        <v>5042</v>
      </c>
      <c r="AI81" s="20" t="s">
        <v>5043</v>
      </c>
      <c r="AJ81" s="26">
        <v>5991300</v>
      </c>
      <c r="AK81" s="20" t="s">
        <v>5041</v>
      </c>
      <c r="AL81" s="20" t="s">
        <v>5042</v>
      </c>
      <c r="AM81" s="20" t="s">
        <v>5043</v>
      </c>
      <c r="AN81" s="7"/>
      <c r="AO81" s="7"/>
      <c r="AP81" s="7"/>
      <c r="AQ81" s="6"/>
      <c r="AR81" s="6"/>
      <c r="AS81" s="6"/>
      <c r="AT81" s="7">
        <f t="shared" si="8"/>
        <v>5991300</v>
      </c>
      <c r="AU81" s="7">
        <f t="shared" si="9"/>
        <v>0</v>
      </c>
      <c r="AV81" s="7">
        <v>0</v>
      </c>
      <c r="AW81" s="7">
        <v>0</v>
      </c>
      <c r="AX81" s="7">
        <v>0</v>
      </c>
      <c r="AY81" s="7">
        <v>0</v>
      </c>
      <c r="AZ81" s="7">
        <v>0</v>
      </c>
      <c r="BA81" s="7">
        <v>0</v>
      </c>
      <c r="BB81" s="7">
        <v>0</v>
      </c>
      <c r="BC81" s="7">
        <v>0</v>
      </c>
      <c r="BD81" s="7">
        <v>0</v>
      </c>
      <c r="BE81" s="7">
        <v>0</v>
      </c>
      <c r="BF81" s="7">
        <v>0</v>
      </c>
      <c r="BG81" s="7">
        <v>0</v>
      </c>
      <c r="BH81" s="7">
        <v>0</v>
      </c>
      <c r="BI81" s="7">
        <v>0</v>
      </c>
      <c r="BJ81" s="7">
        <v>0</v>
      </c>
      <c r="BK81" s="7">
        <v>0</v>
      </c>
      <c r="BL81" s="7">
        <v>0</v>
      </c>
      <c r="BM81" s="7">
        <v>0</v>
      </c>
      <c r="BN81" s="7">
        <v>0</v>
      </c>
      <c r="BO81" s="7">
        <v>0</v>
      </c>
      <c r="BP81" s="7">
        <v>0</v>
      </c>
    </row>
    <row r="82" spans="1:68" ht="48" x14ac:dyDescent="0.25">
      <c r="A82" s="5">
        <v>78</v>
      </c>
      <c r="B82" s="5">
        <v>78</v>
      </c>
      <c r="C82" s="19">
        <v>795</v>
      </c>
      <c r="D82" s="20">
        <v>1</v>
      </c>
      <c r="E82" s="20" t="s">
        <v>2965</v>
      </c>
      <c r="F82" s="20" t="s">
        <v>2965</v>
      </c>
      <c r="G82" s="20" t="s">
        <v>2061</v>
      </c>
      <c r="H82" s="7"/>
      <c r="I82" s="7">
        <f t="shared" si="5"/>
        <v>0</v>
      </c>
      <c r="J82" s="7">
        <f t="shared" si="6"/>
        <v>8494500</v>
      </c>
      <c r="K82" s="7">
        <f t="shared" si="7"/>
        <v>0</v>
      </c>
      <c r="L82" s="6"/>
      <c r="M82" s="20"/>
      <c r="N82" s="6" t="s">
        <v>3714</v>
      </c>
      <c r="O82" s="6" t="s">
        <v>2965</v>
      </c>
      <c r="P82" s="6" t="s">
        <v>4399</v>
      </c>
      <c r="Q82" s="6" t="s">
        <v>1205</v>
      </c>
      <c r="R82" s="6" t="s">
        <v>4399</v>
      </c>
      <c r="S82" s="6" t="s">
        <v>4105</v>
      </c>
      <c r="T82" s="6" t="s">
        <v>4645</v>
      </c>
      <c r="U82" s="6" t="s">
        <v>1947</v>
      </c>
      <c r="V82" s="6" t="s">
        <v>4787</v>
      </c>
      <c r="W82" s="6" t="s">
        <v>5007</v>
      </c>
      <c r="X82" s="7" t="s">
        <v>2061</v>
      </c>
      <c r="Y82" s="7">
        <v>8494500</v>
      </c>
      <c r="Z82" s="7">
        <v>8494500</v>
      </c>
      <c r="AA82" s="6"/>
      <c r="AB82" s="6" t="s">
        <v>5085</v>
      </c>
      <c r="AC82" s="6" t="s">
        <v>5113</v>
      </c>
      <c r="AD82" s="26">
        <v>9811148</v>
      </c>
      <c r="AE82" s="20" t="s">
        <v>2611</v>
      </c>
      <c r="AF82" s="26">
        <v>8494500</v>
      </c>
      <c r="AG82" s="20" t="s">
        <v>5041</v>
      </c>
      <c r="AH82" s="20" t="s">
        <v>5042</v>
      </c>
      <c r="AI82" s="20" t="s">
        <v>5043</v>
      </c>
      <c r="AJ82" s="26">
        <v>8494500</v>
      </c>
      <c r="AK82" s="20" t="s">
        <v>5041</v>
      </c>
      <c r="AL82" s="20" t="s">
        <v>5042</v>
      </c>
      <c r="AM82" s="20" t="s">
        <v>5043</v>
      </c>
      <c r="AN82" s="7"/>
      <c r="AO82" s="7"/>
      <c r="AP82" s="7"/>
      <c r="AQ82" s="6"/>
      <c r="AR82" s="6"/>
      <c r="AS82" s="6"/>
      <c r="AT82" s="7">
        <f t="shared" si="8"/>
        <v>8494500</v>
      </c>
      <c r="AU82" s="7">
        <f t="shared" si="9"/>
        <v>0</v>
      </c>
      <c r="AV82" s="7">
        <v>0</v>
      </c>
      <c r="AW82" s="7">
        <v>0</v>
      </c>
      <c r="AX82" s="7">
        <v>0</v>
      </c>
      <c r="AY82" s="7">
        <v>0</v>
      </c>
      <c r="AZ82" s="7">
        <v>0</v>
      </c>
      <c r="BA82" s="7">
        <v>0</v>
      </c>
      <c r="BB82" s="7">
        <v>0</v>
      </c>
      <c r="BC82" s="7">
        <v>0</v>
      </c>
      <c r="BD82" s="7">
        <v>0</v>
      </c>
      <c r="BE82" s="7">
        <v>0</v>
      </c>
      <c r="BF82" s="7">
        <v>0</v>
      </c>
      <c r="BG82" s="7">
        <v>0</v>
      </c>
      <c r="BH82" s="7">
        <v>0</v>
      </c>
      <c r="BI82" s="7">
        <v>0</v>
      </c>
      <c r="BJ82" s="7">
        <v>0</v>
      </c>
      <c r="BK82" s="7">
        <v>0</v>
      </c>
      <c r="BL82" s="7">
        <v>0</v>
      </c>
      <c r="BM82" s="7">
        <v>0</v>
      </c>
      <c r="BN82" s="7">
        <v>0</v>
      </c>
      <c r="BO82" s="7">
        <v>0</v>
      </c>
      <c r="BP82" s="7">
        <v>0</v>
      </c>
    </row>
    <row r="83" spans="1:68" ht="48" x14ac:dyDescent="0.25">
      <c r="A83" s="5">
        <v>79</v>
      </c>
      <c r="B83" s="5">
        <v>79</v>
      </c>
      <c r="C83" s="19">
        <v>825</v>
      </c>
      <c r="D83" s="20">
        <v>1</v>
      </c>
      <c r="E83" s="20" t="s">
        <v>2989</v>
      </c>
      <c r="F83" s="20" t="s">
        <v>3342</v>
      </c>
      <c r="G83" s="20" t="s">
        <v>2264</v>
      </c>
      <c r="H83" s="7"/>
      <c r="I83" s="7">
        <f t="shared" si="5"/>
        <v>1400</v>
      </c>
      <c r="J83" s="7">
        <f t="shared" si="6"/>
        <v>6352</v>
      </c>
      <c r="K83" s="7">
        <f t="shared" si="7"/>
        <v>8892800</v>
      </c>
      <c r="L83" s="6"/>
      <c r="M83" s="20"/>
      <c r="N83" s="6" t="s">
        <v>3733</v>
      </c>
      <c r="O83" s="6" t="s">
        <v>3342</v>
      </c>
      <c r="P83" s="6" t="s">
        <v>1400</v>
      </c>
      <c r="Q83" s="6" t="s">
        <v>1277</v>
      </c>
      <c r="R83" s="6" t="s">
        <v>4408</v>
      </c>
      <c r="S83" s="6" t="s">
        <v>4123</v>
      </c>
      <c r="T83" s="6" t="s">
        <v>4626</v>
      </c>
      <c r="U83" s="6" t="s">
        <v>1947</v>
      </c>
      <c r="V83" s="6" t="s">
        <v>4823</v>
      </c>
      <c r="W83" s="6" t="s">
        <v>5007</v>
      </c>
      <c r="X83" s="7" t="s">
        <v>2264</v>
      </c>
      <c r="Y83" s="7">
        <v>6860</v>
      </c>
      <c r="Z83" s="7">
        <v>6352</v>
      </c>
      <c r="AA83" s="6"/>
      <c r="AB83" s="6" t="s">
        <v>5090</v>
      </c>
      <c r="AC83" s="6" t="s">
        <v>5118</v>
      </c>
      <c r="AD83" s="26">
        <v>7337</v>
      </c>
      <c r="AE83" s="20" t="s">
        <v>2611</v>
      </c>
      <c r="AF83" s="26">
        <v>6352</v>
      </c>
      <c r="AG83" s="20" t="s">
        <v>5030</v>
      </c>
      <c r="AH83" s="20" t="s">
        <v>5033</v>
      </c>
      <c r="AI83" s="20" t="s">
        <v>5032</v>
      </c>
      <c r="AJ83" s="26">
        <v>6352</v>
      </c>
      <c r="AK83" s="20" t="s">
        <v>5030</v>
      </c>
      <c r="AL83" s="20" t="s">
        <v>5033</v>
      </c>
      <c r="AM83" s="20" t="s">
        <v>5032</v>
      </c>
      <c r="AN83" s="7"/>
      <c r="AO83" s="7"/>
      <c r="AP83" s="7"/>
      <c r="AQ83" s="6"/>
      <c r="AR83" s="6"/>
      <c r="AS83" s="6"/>
      <c r="AT83" s="7">
        <f t="shared" si="8"/>
        <v>6352</v>
      </c>
      <c r="AU83" s="7">
        <f t="shared" si="9"/>
        <v>0</v>
      </c>
      <c r="AV83" s="7">
        <v>1000</v>
      </c>
      <c r="AW83" s="7">
        <v>400</v>
      </c>
      <c r="AX83" s="7">
        <v>0</v>
      </c>
      <c r="AY83" s="7">
        <v>0</v>
      </c>
      <c r="AZ83" s="7">
        <v>0</v>
      </c>
      <c r="BA83" s="7">
        <v>0</v>
      </c>
      <c r="BB83" s="7">
        <v>0</v>
      </c>
      <c r="BC83" s="7">
        <v>0</v>
      </c>
      <c r="BD83" s="7">
        <v>0</v>
      </c>
      <c r="BE83" s="7">
        <v>0</v>
      </c>
      <c r="BF83" s="7">
        <v>0</v>
      </c>
      <c r="BG83" s="7">
        <v>0</v>
      </c>
      <c r="BH83" s="7">
        <v>0</v>
      </c>
      <c r="BI83" s="7">
        <v>0</v>
      </c>
      <c r="BJ83" s="7">
        <v>0</v>
      </c>
      <c r="BK83" s="7">
        <v>0</v>
      </c>
      <c r="BL83" s="7">
        <v>0</v>
      </c>
      <c r="BM83" s="7">
        <v>0</v>
      </c>
      <c r="BN83" s="7">
        <v>0</v>
      </c>
      <c r="BO83" s="7">
        <v>0</v>
      </c>
      <c r="BP83" s="7">
        <v>0</v>
      </c>
    </row>
    <row r="84" spans="1:68" ht="36" x14ac:dyDescent="0.25">
      <c r="A84" s="5">
        <v>80</v>
      </c>
      <c r="B84" s="5">
        <v>80</v>
      </c>
      <c r="C84" s="19">
        <v>826</v>
      </c>
      <c r="D84" s="20">
        <v>1</v>
      </c>
      <c r="E84" s="20" t="s">
        <v>2990</v>
      </c>
      <c r="F84" s="20" t="s">
        <v>3343</v>
      </c>
      <c r="G84" s="20" t="s">
        <v>2264</v>
      </c>
      <c r="H84" s="7"/>
      <c r="I84" s="7">
        <f t="shared" si="5"/>
        <v>20000</v>
      </c>
      <c r="J84" s="7">
        <f t="shared" si="6"/>
        <v>1748</v>
      </c>
      <c r="K84" s="7">
        <f t="shared" si="7"/>
        <v>34960000</v>
      </c>
      <c r="L84" s="6"/>
      <c r="M84" s="20"/>
      <c r="N84" s="6" t="s">
        <v>3734</v>
      </c>
      <c r="O84" s="6" t="s">
        <v>3343</v>
      </c>
      <c r="P84" s="6" t="s">
        <v>1400</v>
      </c>
      <c r="Q84" s="6" t="s">
        <v>4407</v>
      </c>
      <c r="R84" s="6" t="s">
        <v>1400</v>
      </c>
      <c r="S84" s="6" t="s">
        <v>4124</v>
      </c>
      <c r="T84" s="6" t="s">
        <v>4670</v>
      </c>
      <c r="U84" s="6" t="s">
        <v>1947</v>
      </c>
      <c r="V84" s="6" t="s">
        <v>4814</v>
      </c>
      <c r="W84" s="6" t="s">
        <v>5007</v>
      </c>
      <c r="X84" s="7" t="s">
        <v>2264</v>
      </c>
      <c r="Y84" s="7">
        <v>1957</v>
      </c>
      <c r="Z84" s="7">
        <v>1749</v>
      </c>
      <c r="AA84" s="6"/>
      <c r="AB84" s="6" t="s">
        <v>5090</v>
      </c>
      <c r="AC84" s="6" t="s">
        <v>5118</v>
      </c>
      <c r="AD84" s="26">
        <v>2019</v>
      </c>
      <c r="AE84" s="20" t="s">
        <v>2611</v>
      </c>
      <c r="AF84" s="26">
        <v>1748</v>
      </c>
      <c r="AG84" s="20" t="s">
        <v>5047</v>
      </c>
      <c r="AH84" s="20" t="s">
        <v>5048</v>
      </c>
      <c r="AI84" s="20" t="s">
        <v>5049</v>
      </c>
      <c r="AJ84" s="26">
        <v>1748</v>
      </c>
      <c r="AK84" s="20" t="s">
        <v>5047</v>
      </c>
      <c r="AL84" s="20" t="s">
        <v>5048</v>
      </c>
      <c r="AM84" s="20" t="s">
        <v>5049</v>
      </c>
      <c r="AN84" s="7"/>
      <c r="AO84" s="7"/>
      <c r="AP84" s="7"/>
      <c r="AQ84" s="6"/>
      <c r="AR84" s="6"/>
      <c r="AS84" s="6"/>
      <c r="AT84" s="7">
        <f t="shared" si="8"/>
        <v>1748</v>
      </c>
      <c r="AU84" s="7">
        <f t="shared" si="9"/>
        <v>0</v>
      </c>
      <c r="AV84" s="7">
        <v>0</v>
      </c>
      <c r="AW84" s="7">
        <v>0</v>
      </c>
      <c r="AX84" s="7">
        <v>0</v>
      </c>
      <c r="AY84" s="7">
        <v>0</v>
      </c>
      <c r="AZ84" s="7">
        <v>0</v>
      </c>
      <c r="BA84" s="7">
        <v>0</v>
      </c>
      <c r="BB84" s="7">
        <v>0</v>
      </c>
      <c r="BC84" s="7">
        <v>0</v>
      </c>
      <c r="BD84" s="7">
        <v>0</v>
      </c>
      <c r="BE84" s="7">
        <v>0</v>
      </c>
      <c r="BF84" s="7">
        <v>20000</v>
      </c>
      <c r="BG84" s="7">
        <v>0</v>
      </c>
      <c r="BH84" s="7">
        <v>0</v>
      </c>
      <c r="BI84" s="7">
        <v>0</v>
      </c>
      <c r="BJ84" s="7">
        <v>0</v>
      </c>
      <c r="BK84" s="7">
        <v>0</v>
      </c>
      <c r="BL84" s="7">
        <v>0</v>
      </c>
      <c r="BM84" s="7">
        <v>0</v>
      </c>
      <c r="BN84" s="7">
        <v>0</v>
      </c>
      <c r="BO84" s="7">
        <v>0</v>
      </c>
      <c r="BP84" s="7">
        <v>0</v>
      </c>
    </row>
    <row r="85" spans="1:68" ht="36" x14ac:dyDescent="0.25">
      <c r="A85" s="5">
        <v>81</v>
      </c>
      <c r="B85" s="5">
        <v>81</v>
      </c>
      <c r="C85" s="19">
        <v>827</v>
      </c>
      <c r="D85" s="20">
        <v>1</v>
      </c>
      <c r="E85" s="20" t="s">
        <v>2991</v>
      </c>
      <c r="F85" s="20" t="s">
        <v>3344</v>
      </c>
      <c r="G85" s="20" t="s">
        <v>2264</v>
      </c>
      <c r="H85" s="7"/>
      <c r="I85" s="7">
        <f t="shared" si="5"/>
        <v>1300</v>
      </c>
      <c r="J85" s="7">
        <f t="shared" si="6"/>
        <v>5775</v>
      </c>
      <c r="K85" s="7">
        <f t="shared" si="7"/>
        <v>7507500</v>
      </c>
      <c r="L85" s="6"/>
      <c r="M85" s="20"/>
      <c r="N85" s="6" t="s">
        <v>2991</v>
      </c>
      <c r="O85" s="6" t="s">
        <v>3344</v>
      </c>
      <c r="P85" s="6" t="s">
        <v>1400</v>
      </c>
      <c r="Q85" s="6" t="s">
        <v>1277</v>
      </c>
      <c r="R85" s="6" t="s">
        <v>1400</v>
      </c>
      <c r="S85" s="6" t="s">
        <v>4125</v>
      </c>
      <c r="T85" s="6" t="s">
        <v>4671</v>
      </c>
      <c r="U85" s="6" t="s">
        <v>1947</v>
      </c>
      <c r="V85" s="6" t="s">
        <v>4823</v>
      </c>
      <c r="W85" s="6" t="s">
        <v>5007</v>
      </c>
      <c r="X85" s="7" t="s">
        <v>2264</v>
      </c>
      <c r="Y85" s="7">
        <v>8232</v>
      </c>
      <c r="Z85" s="7">
        <v>5775</v>
      </c>
      <c r="AA85" s="6"/>
      <c r="AB85" s="6" t="s">
        <v>5090</v>
      </c>
      <c r="AC85" s="6" t="s">
        <v>5118</v>
      </c>
      <c r="AD85" s="26">
        <v>6670</v>
      </c>
      <c r="AE85" s="20" t="s">
        <v>2611</v>
      </c>
      <c r="AF85" s="26">
        <v>5775</v>
      </c>
      <c r="AG85" s="20" t="s">
        <v>5047</v>
      </c>
      <c r="AH85" s="20" t="s">
        <v>5048</v>
      </c>
      <c r="AI85" s="20" t="s">
        <v>5049</v>
      </c>
      <c r="AJ85" s="26">
        <v>5775</v>
      </c>
      <c r="AK85" s="20" t="s">
        <v>5047</v>
      </c>
      <c r="AL85" s="20" t="s">
        <v>5048</v>
      </c>
      <c r="AM85" s="20" t="s">
        <v>5049</v>
      </c>
      <c r="AN85" s="7"/>
      <c r="AO85" s="7"/>
      <c r="AP85" s="7"/>
      <c r="AQ85" s="6"/>
      <c r="AR85" s="6"/>
      <c r="AS85" s="6"/>
      <c r="AT85" s="7">
        <f t="shared" si="8"/>
        <v>5775</v>
      </c>
      <c r="AU85" s="7">
        <f t="shared" si="9"/>
        <v>0</v>
      </c>
      <c r="AV85" s="7">
        <v>700</v>
      </c>
      <c r="AW85" s="7">
        <v>0</v>
      </c>
      <c r="AX85" s="7">
        <v>0</v>
      </c>
      <c r="AY85" s="7">
        <v>0</v>
      </c>
      <c r="AZ85" s="7">
        <v>0</v>
      </c>
      <c r="BA85" s="7">
        <v>0</v>
      </c>
      <c r="BB85" s="7">
        <v>0</v>
      </c>
      <c r="BC85" s="7">
        <v>600</v>
      </c>
      <c r="BD85" s="7">
        <v>0</v>
      </c>
      <c r="BE85" s="7">
        <v>0</v>
      </c>
      <c r="BF85" s="7">
        <v>0</v>
      </c>
      <c r="BG85" s="7">
        <v>0</v>
      </c>
      <c r="BH85" s="7">
        <v>0</v>
      </c>
      <c r="BI85" s="7">
        <v>0</v>
      </c>
      <c r="BJ85" s="7">
        <v>0</v>
      </c>
      <c r="BK85" s="7">
        <v>0</v>
      </c>
      <c r="BL85" s="7">
        <v>0</v>
      </c>
      <c r="BM85" s="7">
        <v>0</v>
      </c>
      <c r="BN85" s="7">
        <v>0</v>
      </c>
      <c r="BO85" s="7">
        <v>0</v>
      </c>
      <c r="BP85" s="7">
        <v>0</v>
      </c>
    </row>
    <row r="86" spans="1:68" ht="36" x14ac:dyDescent="0.25">
      <c r="A86" s="5">
        <v>82</v>
      </c>
      <c r="B86" s="5">
        <v>82</v>
      </c>
      <c r="C86" s="19">
        <v>828</v>
      </c>
      <c r="D86" s="20">
        <v>1</v>
      </c>
      <c r="E86" s="20" t="s">
        <v>2992</v>
      </c>
      <c r="F86" s="20" t="s">
        <v>3345</v>
      </c>
      <c r="G86" s="20" t="s">
        <v>2264</v>
      </c>
      <c r="H86" s="7"/>
      <c r="I86" s="7">
        <f t="shared" si="5"/>
        <v>10000</v>
      </c>
      <c r="J86" s="7">
        <f t="shared" si="6"/>
        <v>24150</v>
      </c>
      <c r="K86" s="7">
        <f t="shared" si="7"/>
        <v>241500000</v>
      </c>
      <c r="L86" s="6"/>
      <c r="M86" s="20"/>
      <c r="N86" s="6" t="s">
        <v>3735</v>
      </c>
      <c r="O86" s="6" t="s">
        <v>3345</v>
      </c>
      <c r="P86" s="6" t="s">
        <v>1400</v>
      </c>
      <c r="Q86" s="6" t="s">
        <v>1277</v>
      </c>
      <c r="R86" s="6" t="s">
        <v>1400</v>
      </c>
      <c r="S86" s="6" t="s">
        <v>4126</v>
      </c>
      <c r="T86" s="6" t="s">
        <v>4672</v>
      </c>
      <c r="U86" s="6" t="s">
        <v>1946</v>
      </c>
      <c r="V86" s="6" t="s">
        <v>4813</v>
      </c>
      <c r="W86" s="6" t="s">
        <v>5007</v>
      </c>
      <c r="X86" s="7" t="s">
        <v>2264</v>
      </c>
      <c r="Y86" s="7">
        <v>32929</v>
      </c>
      <c r="Z86" s="7">
        <v>24150</v>
      </c>
      <c r="AA86" s="6"/>
      <c r="AB86" s="6" t="s">
        <v>5090</v>
      </c>
      <c r="AC86" s="6" t="s">
        <v>5118</v>
      </c>
      <c r="AD86" s="26">
        <v>27893</v>
      </c>
      <c r="AE86" s="20" t="s">
        <v>2611</v>
      </c>
      <c r="AF86" s="26">
        <v>24150</v>
      </c>
      <c r="AG86" s="20" t="s">
        <v>5047</v>
      </c>
      <c r="AH86" s="20" t="s">
        <v>5048</v>
      </c>
      <c r="AI86" s="20" t="s">
        <v>5049</v>
      </c>
      <c r="AJ86" s="26">
        <v>24150</v>
      </c>
      <c r="AK86" s="20" t="s">
        <v>5047</v>
      </c>
      <c r="AL86" s="20" t="s">
        <v>5048</v>
      </c>
      <c r="AM86" s="20" t="s">
        <v>5049</v>
      </c>
      <c r="AN86" s="7"/>
      <c r="AO86" s="7"/>
      <c r="AP86" s="7"/>
      <c r="AQ86" s="6"/>
      <c r="AR86" s="6"/>
      <c r="AS86" s="6"/>
      <c r="AT86" s="7">
        <f t="shared" si="8"/>
        <v>24150</v>
      </c>
      <c r="AU86" s="7">
        <f t="shared" si="9"/>
        <v>0</v>
      </c>
      <c r="AV86" s="7">
        <v>1000</v>
      </c>
      <c r="AW86" s="7">
        <v>0</v>
      </c>
      <c r="AX86" s="7">
        <v>0</v>
      </c>
      <c r="AY86" s="7">
        <v>0</v>
      </c>
      <c r="AZ86" s="7">
        <v>0</v>
      </c>
      <c r="BA86" s="7">
        <v>0</v>
      </c>
      <c r="BB86" s="7">
        <v>0</v>
      </c>
      <c r="BC86" s="7">
        <v>0</v>
      </c>
      <c r="BD86" s="7">
        <v>0</v>
      </c>
      <c r="BE86" s="7">
        <v>0</v>
      </c>
      <c r="BF86" s="7">
        <v>9000</v>
      </c>
      <c r="BG86" s="7">
        <v>0</v>
      </c>
      <c r="BH86" s="7">
        <v>0</v>
      </c>
      <c r="BI86" s="7">
        <v>0</v>
      </c>
      <c r="BJ86" s="7">
        <v>0</v>
      </c>
      <c r="BK86" s="7">
        <v>0</v>
      </c>
      <c r="BL86" s="7">
        <v>0</v>
      </c>
      <c r="BM86" s="7">
        <v>0</v>
      </c>
      <c r="BN86" s="7">
        <v>0</v>
      </c>
      <c r="BO86" s="7">
        <v>0</v>
      </c>
      <c r="BP86" s="7">
        <v>0</v>
      </c>
    </row>
    <row r="87" spans="1:68" ht="36" x14ac:dyDescent="0.25">
      <c r="A87" s="5">
        <v>83</v>
      </c>
      <c r="B87" s="5">
        <v>83</v>
      </c>
      <c r="C87" s="19">
        <v>290</v>
      </c>
      <c r="D87" s="20">
        <v>1</v>
      </c>
      <c r="E87" s="20" t="s">
        <v>2909</v>
      </c>
      <c r="F87" s="20" t="s">
        <v>3310</v>
      </c>
      <c r="G87" s="20" t="s">
        <v>2053</v>
      </c>
      <c r="H87" s="7"/>
      <c r="I87" s="7">
        <f t="shared" si="5"/>
        <v>5000</v>
      </c>
      <c r="J87" s="7">
        <f t="shared" si="6"/>
        <v>306</v>
      </c>
      <c r="K87" s="7">
        <f t="shared" si="7"/>
        <v>1530000</v>
      </c>
      <c r="L87" s="6"/>
      <c r="M87" s="20"/>
      <c r="N87" s="6" t="s">
        <v>3661</v>
      </c>
      <c r="O87" s="6" t="s">
        <v>3310</v>
      </c>
      <c r="P87" s="6" t="s">
        <v>4409</v>
      </c>
      <c r="Q87" s="6" t="s">
        <v>1381</v>
      </c>
      <c r="R87" s="6" t="s">
        <v>1400</v>
      </c>
      <c r="S87" s="6" t="s">
        <v>4048</v>
      </c>
      <c r="T87" s="6" t="s">
        <v>4622</v>
      </c>
      <c r="U87" s="6" t="s">
        <v>1945</v>
      </c>
      <c r="V87" s="6" t="s">
        <v>4809</v>
      </c>
      <c r="W87" s="6" t="s">
        <v>5007</v>
      </c>
      <c r="X87" s="7" t="s">
        <v>2053</v>
      </c>
      <c r="Y87" s="7">
        <v>348</v>
      </c>
      <c r="Z87" s="7">
        <v>336</v>
      </c>
      <c r="AA87" s="6"/>
      <c r="AB87" s="6" t="s">
        <v>5087</v>
      </c>
      <c r="AC87" s="6" t="s">
        <v>5115</v>
      </c>
      <c r="AD87" s="26">
        <v>353</v>
      </c>
      <c r="AE87" s="20" t="s">
        <v>2611</v>
      </c>
      <c r="AF87" s="26">
        <v>305.36</v>
      </c>
      <c r="AG87" s="20" t="s">
        <v>5047</v>
      </c>
      <c r="AH87" s="20" t="s">
        <v>5048</v>
      </c>
      <c r="AI87" s="20" t="s">
        <v>5049</v>
      </c>
      <c r="AJ87" s="26">
        <v>305.36</v>
      </c>
      <c r="AK87" s="20" t="s">
        <v>5047</v>
      </c>
      <c r="AL87" s="20" t="s">
        <v>5048</v>
      </c>
      <c r="AM87" s="20" t="s">
        <v>5049</v>
      </c>
      <c r="AN87" s="7"/>
      <c r="AO87" s="7"/>
      <c r="AP87" s="7"/>
      <c r="AQ87" s="6"/>
      <c r="AR87" s="6"/>
      <c r="AS87" s="6"/>
      <c r="AT87" s="7">
        <f t="shared" si="8"/>
        <v>306</v>
      </c>
      <c r="AU87" s="7">
        <f t="shared" si="9"/>
        <v>0</v>
      </c>
      <c r="AV87" s="7">
        <v>0</v>
      </c>
      <c r="AW87" s="7">
        <v>0</v>
      </c>
      <c r="AX87" s="7">
        <v>0</v>
      </c>
      <c r="AY87" s="7">
        <v>0</v>
      </c>
      <c r="AZ87" s="7">
        <v>0</v>
      </c>
      <c r="BA87" s="7">
        <v>0</v>
      </c>
      <c r="BB87" s="7">
        <v>0</v>
      </c>
      <c r="BC87" s="7">
        <v>0</v>
      </c>
      <c r="BD87" s="7">
        <v>0</v>
      </c>
      <c r="BE87" s="7">
        <v>0</v>
      </c>
      <c r="BF87" s="7">
        <v>5000</v>
      </c>
      <c r="BG87" s="7">
        <v>0</v>
      </c>
      <c r="BH87" s="7">
        <v>0</v>
      </c>
      <c r="BI87" s="7">
        <v>0</v>
      </c>
      <c r="BJ87" s="7">
        <v>0</v>
      </c>
      <c r="BK87" s="7">
        <v>0</v>
      </c>
      <c r="BL87" s="7">
        <v>0</v>
      </c>
      <c r="BM87" s="7">
        <v>0</v>
      </c>
      <c r="BN87" s="7">
        <v>0</v>
      </c>
      <c r="BO87" s="7">
        <v>0</v>
      </c>
      <c r="BP87" s="7">
        <v>0</v>
      </c>
    </row>
    <row r="88" spans="1:68" ht="36" x14ac:dyDescent="0.25">
      <c r="A88" s="5">
        <v>84</v>
      </c>
      <c r="B88" s="5">
        <v>84</v>
      </c>
      <c r="C88" s="19">
        <v>829</v>
      </c>
      <c r="D88" s="20">
        <v>1</v>
      </c>
      <c r="E88" s="20" t="s">
        <v>2909</v>
      </c>
      <c r="F88" s="20" t="s">
        <v>3310</v>
      </c>
      <c r="G88" s="20" t="s">
        <v>2053</v>
      </c>
      <c r="H88" s="7"/>
      <c r="I88" s="7">
        <f t="shared" si="5"/>
        <v>150500</v>
      </c>
      <c r="J88" s="7">
        <f t="shared" si="6"/>
        <v>305</v>
      </c>
      <c r="K88" s="7">
        <f t="shared" si="7"/>
        <v>45902500</v>
      </c>
      <c r="L88" s="6"/>
      <c r="M88" s="20"/>
      <c r="N88" s="6" t="s">
        <v>3661</v>
      </c>
      <c r="O88" s="6" t="s">
        <v>3310</v>
      </c>
      <c r="P88" s="6" t="s">
        <v>4409</v>
      </c>
      <c r="Q88" s="6" t="s">
        <v>1381</v>
      </c>
      <c r="R88" s="6" t="s">
        <v>4414</v>
      </c>
      <c r="S88" s="6" t="s">
        <v>4048</v>
      </c>
      <c r="T88" s="6" t="s">
        <v>4622</v>
      </c>
      <c r="U88" s="6" t="s">
        <v>1945</v>
      </c>
      <c r="V88" s="6" t="s">
        <v>4809</v>
      </c>
      <c r="W88" s="6" t="s">
        <v>5007</v>
      </c>
      <c r="X88" s="7" t="s">
        <v>2053</v>
      </c>
      <c r="Y88" s="7">
        <v>348</v>
      </c>
      <c r="Z88" s="7">
        <v>336</v>
      </c>
      <c r="AA88" s="6"/>
      <c r="AB88" s="6" t="s">
        <v>5090</v>
      </c>
      <c r="AC88" s="6" t="s">
        <v>5118</v>
      </c>
      <c r="AD88" s="26">
        <v>353</v>
      </c>
      <c r="AE88" s="20" t="s">
        <v>2611</v>
      </c>
      <c r="AF88" s="26">
        <v>305</v>
      </c>
      <c r="AG88" s="20" t="s">
        <v>5047</v>
      </c>
      <c r="AH88" s="20" t="s">
        <v>5048</v>
      </c>
      <c r="AI88" s="20" t="s">
        <v>5049</v>
      </c>
      <c r="AJ88" s="26">
        <v>305</v>
      </c>
      <c r="AK88" s="20" t="s">
        <v>5047</v>
      </c>
      <c r="AL88" s="20" t="s">
        <v>5048</v>
      </c>
      <c r="AM88" s="20" t="s">
        <v>5049</v>
      </c>
      <c r="AN88" s="7"/>
      <c r="AO88" s="7"/>
      <c r="AP88" s="7"/>
      <c r="AQ88" s="6"/>
      <c r="AR88" s="6"/>
      <c r="AS88" s="6"/>
      <c r="AT88" s="7">
        <f t="shared" si="8"/>
        <v>305</v>
      </c>
      <c r="AU88" s="7">
        <f t="shared" si="9"/>
        <v>0</v>
      </c>
      <c r="AV88" s="7">
        <v>50000</v>
      </c>
      <c r="AW88" s="7">
        <v>35500</v>
      </c>
      <c r="AX88" s="7">
        <v>0</v>
      </c>
      <c r="AY88" s="7">
        <v>0</v>
      </c>
      <c r="AZ88" s="7">
        <v>0</v>
      </c>
      <c r="BA88" s="7">
        <v>0</v>
      </c>
      <c r="BB88" s="7">
        <v>0</v>
      </c>
      <c r="BC88" s="7">
        <v>60000</v>
      </c>
      <c r="BD88" s="7">
        <v>0</v>
      </c>
      <c r="BE88" s="7">
        <v>0</v>
      </c>
      <c r="BF88" s="7">
        <v>5000</v>
      </c>
      <c r="BG88" s="7">
        <v>0</v>
      </c>
      <c r="BH88" s="7">
        <v>0</v>
      </c>
      <c r="BI88" s="7">
        <v>0</v>
      </c>
      <c r="BJ88" s="7">
        <v>0</v>
      </c>
      <c r="BK88" s="7">
        <v>0</v>
      </c>
      <c r="BL88" s="7">
        <v>0</v>
      </c>
      <c r="BM88" s="7">
        <v>0</v>
      </c>
      <c r="BN88" s="7">
        <v>0</v>
      </c>
      <c r="BO88" s="7">
        <v>0</v>
      </c>
      <c r="BP88" s="7">
        <v>0</v>
      </c>
    </row>
    <row r="89" spans="1:68" ht="24" x14ac:dyDescent="0.25">
      <c r="A89" s="5">
        <v>85</v>
      </c>
      <c r="B89" s="5">
        <v>85</v>
      </c>
      <c r="C89" s="19">
        <v>251</v>
      </c>
      <c r="D89" s="20">
        <v>1</v>
      </c>
      <c r="E89" s="20" t="s">
        <v>2889</v>
      </c>
      <c r="F89" s="20" t="s">
        <v>3290</v>
      </c>
      <c r="G89" s="20" t="s">
        <v>3619</v>
      </c>
      <c r="H89" s="7"/>
      <c r="I89" s="7">
        <f t="shared" si="5"/>
        <v>16</v>
      </c>
      <c r="J89" s="7">
        <f t="shared" si="6"/>
        <v>651806</v>
      </c>
      <c r="K89" s="7">
        <f t="shared" si="7"/>
        <v>10428896</v>
      </c>
      <c r="L89" s="6"/>
      <c r="M89" s="20" t="s">
        <v>2665</v>
      </c>
      <c r="N89" s="6" t="s">
        <v>3646</v>
      </c>
      <c r="O89" s="6" t="s">
        <v>3290</v>
      </c>
      <c r="P89" s="6" t="s">
        <v>1400</v>
      </c>
      <c r="Q89" s="6" t="s">
        <v>1277</v>
      </c>
      <c r="R89" s="6" t="s">
        <v>1400</v>
      </c>
      <c r="S89" s="6" t="s">
        <v>4029</v>
      </c>
      <c r="T89" s="6" t="s">
        <v>4607</v>
      </c>
      <c r="U89" s="6" t="s">
        <v>1947</v>
      </c>
      <c r="V89" s="6" t="s">
        <v>4792</v>
      </c>
      <c r="W89" s="6" t="s">
        <v>5007</v>
      </c>
      <c r="X89" s="7" t="s">
        <v>3619</v>
      </c>
      <c r="Y89" s="7">
        <v>651788</v>
      </c>
      <c r="Z89" s="7">
        <v>684397</v>
      </c>
      <c r="AA89" s="6"/>
      <c r="AB89" s="6" t="s">
        <v>5086</v>
      </c>
      <c r="AC89" s="6" t="s">
        <v>5114</v>
      </c>
      <c r="AD89" s="26">
        <v>752836</v>
      </c>
      <c r="AE89" s="20" t="s">
        <v>2611</v>
      </c>
      <c r="AF89" s="26">
        <v>651806</v>
      </c>
      <c r="AG89" s="20" t="s">
        <v>5050</v>
      </c>
      <c r="AH89" s="20" t="s">
        <v>5051</v>
      </c>
      <c r="AI89" s="20" t="s">
        <v>5001</v>
      </c>
      <c r="AJ89" s="26">
        <v>651806</v>
      </c>
      <c r="AK89" s="20" t="s">
        <v>5050</v>
      </c>
      <c r="AL89" s="20" t="s">
        <v>5051</v>
      </c>
      <c r="AM89" s="20" t="s">
        <v>5001</v>
      </c>
      <c r="AN89" s="7"/>
      <c r="AO89" s="7"/>
      <c r="AP89" s="7"/>
      <c r="AQ89" s="6"/>
      <c r="AR89" s="6"/>
      <c r="AS89" s="6"/>
      <c r="AT89" s="7">
        <f t="shared" si="8"/>
        <v>651806</v>
      </c>
      <c r="AU89" s="7">
        <f t="shared" si="9"/>
        <v>0</v>
      </c>
      <c r="AV89" s="7">
        <v>0</v>
      </c>
      <c r="AW89" s="7">
        <v>0</v>
      </c>
      <c r="AX89" s="7">
        <v>0</v>
      </c>
      <c r="AY89" s="7">
        <v>0</v>
      </c>
      <c r="AZ89" s="7">
        <v>0</v>
      </c>
      <c r="BA89" s="7">
        <v>0</v>
      </c>
      <c r="BB89" s="7">
        <v>0</v>
      </c>
      <c r="BC89" s="7">
        <v>16</v>
      </c>
      <c r="BD89" s="7">
        <v>0</v>
      </c>
      <c r="BE89" s="7">
        <v>0</v>
      </c>
      <c r="BF89" s="7">
        <v>0</v>
      </c>
      <c r="BG89" s="7">
        <v>0</v>
      </c>
      <c r="BH89" s="7">
        <v>0</v>
      </c>
      <c r="BI89" s="7">
        <v>0</v>
      </c>
      <c r="BJ89" s="7">
        <v>0</v>
      </c>
      <c r="BK89" s="7">
        <v>0</v>
      </c>
      <c r="BL89" s="7">
        <v>0</v>
      </c>
      <c r="BM89" s="7">
        <v>0</v>
      </c>
      <c r="BN89" s="7">
        <v>0</v>
      </c>
      <c r="BO89" s="7">
        <v>0</v>
      </c>
      <c r="BP89" s="7">
        <v>0</v>
      </c>
    </row>
    <row r="90" spans="1:68" ht="24" x14ac:dyDescent="0.25">
      <c r="A90" s="5">
        <v>86</v>
      </c>
      <c r="B90" s="5">
        <v>86</v>
      </c>
      <c r="C90" s="19">
        <v>252</v>
      </c>
      <c r="D90" s="20">
        <v>1</v>
      </c>
      <c r="E90" s="20" t="s">
        <v>2890</v>
      </c>
      <c r="F90" s="20" t="s">
        <v>3291</v>
      </c>
      <c r="G90" s="20" t="s">
        <v>3619</v>
      </c>
      <c r="H90" s="7"/>
      <c r="I90" s="7">
        <f t="shared" si="5"/>
        <v>32</v>
      </c>
      <c r="J90" s="7">
        <f t="shared" si="6"/>
        <v>699009</v>
      </c>
      <c r="K90" s="7">
        <f t="shared" si="7"/>
        <v>22368288</v>
      </c>
      <c r="L90" s="6"/>
      <c r="M90" s="20" t="s">
        <v>2665</v>
      </c>
      <c r="N90" s="6" t="s">
        <v>3647</v>
      </c>
      <c r="O90" s="6" t="s">
        <v>3291</v>
      </c>
      <c r="P90" s="6" t="s">
        <v>1400</v>
      </c>
      <c r="Q90" s="6" t="s">
        <v>1277</v>
      </c>
      <c r="R90" s="6" t="s">
        <v>1400</v>
      </c>
      <c r="S90" s="6" t="s">
        <v>4030</v>
      </c>
      <c r="T90" s="6" t="s">
        <v>4608</v>
      </c>
      <c r="U90" s="6" t="s">
        <v>1947</v>
      </c>
      <c r="V90" s="6" t="s">
        <v>4793</v>
      </c>
      <c r="W90" s="6" t="s">
        <v>5007</v>
      </c>
      <c r="X90" s="7" t="s">
        <v>3619</v>
      </c>
      <c r="Y90" s="7">
        <v>699009</v>
      </c>
      <c r="Z90" s="7">
        <v>733960</v>
      </c>
      <c r="AA90" s="6"/>
      <c r="AB90" s="6" t="s">
        <v>5086</v>
      </c>
      <c r="AC90" s="6" t="s">
        <v>5114</v>
      </c>
      <c r="AD90" s="26">
        <v>807355</v>
      </c>
      <c r="AE90" s="20" t="s">
        <v>2596</v>
      </c>
      <c r="AF90" s="26">
        <v>699009</v>
      </c>
      <c r="AG90" s="20" t="s">
        <v>5052</v>
      </c>
      <c r="AH90" s="20" t="s">
        <v>5053</v>
      </c>
      <c r="AI90" s="20" t="s">
        <v>5054</v>
      </c>
      <c r="AJ90" s="26">
        <v>699009</v>
      </c>
      <c r="AK90" s="20" t="s">
        <v>5052</v>
      </c>
      <c r="AL90" s="20" t="s">
        <v>5053</v>
      </c>
      <c r="AM90" s="20" t="s">
        <v>5054</v>
      </c>
      <c r="AN90" s="7"/>
      <c r="AO90" s="7"/>
      <c r="AP90" s="7"/>
      <c r="AQ90" s="6"/>
      <c r="AR90" s="6"/>
      <c r="AS90" s="6"/>
      <c r="AT90" s="7">
        <f t="shared" si="8"/>
        <v>699009</v>
      </c>
      <c r="AU90" s="7">
        <f t="shared" si="9"/>
        <v>0</v>
      </c>
      <c r="AV90" s="7">
        <v>16</v>
      </c>
      <c r="AW90" s="7">
        <v>0</v>
      </c>
      <c r="AX90" s="7">
        <v>0</v>
      </c>
      <c r="AY90" s="7">
        <v>0</v>
      </c>
      <c r="AZ90" s="7">
        <v>0</v>
      </c>
      <c r="BA90" s="7">
        <v>0</v>
      </c>
      <c r="BB90" s="7">
        <v>0</v>
      </c>
      <c r="BC90" s="7">
        <v>16</v>
      </c>
      <c r="BD90" s="7">
        <v>0</v>
      </c>
      <c r="BE90" s="7">
        <v>0</v>
      </c>
      <c r="BF90" s="7">
        <v>0</v>
      </c>
      <c r="BG90" s="7">
        <v>0</v>
      </c>
      <c r="BH90" s="7">
        <v>0</v>
      </c>
      <c r="BI90" s="7">
        <v>0</v>
      </c>
      <c r="BJ90" s="7">
        <v>0</v>
      </c>
      <c r="BK90" s="7">
        <v>0</v>
      </c>
      <c r="BL90" s="7">
        <v>0</v>
      </c>
      <c r="BM90" s="7">
        <v>0</v>
      </c>
      <c r="BN90" s="7">
        <v>0</v>
      </c>
      <c r="BO90" s="7">
        <v>0</v>
      </c>
      <c r="BP90" s="7">
        <v>0</v>
      </c>
    </row>
    <row r="91" spans="1:68" ht="36" x14ac:dyDescent="0.25">
      <c r="A91" s="5">
        <v>87</v>
      </c>
      <c r="B91" s="5">
        <v>87</v>
      </c>
      <c r="C91" s="19">
        <v>291</v>
      </c>
      <c r="D91" s="20">
        <v>1</v>
      </c>
      <c r="E91" s="20" t="s">
        <v>2910</v>
      </c>
      <c r="F91" s="20" t="s">
        <v>3311</v>
      </c>
      <c r="G91" s="20" t="s">
        <v>2264</v>
      </c>
      <c r="H91" s="7"/>
      <c r="I91" s="7">
        <f t="shared" si="5"/>
        <v>20600</v>
      </c>
      <c r="J91" s="7">
        <f t="shared" si="6"/>
        <v>1748</v>
      </c>
      <c r="K91" s="7">
        <f t="shared" si="7"/>
        <v>36008800</v>
      </c>
      <c r="L91" s="6"/>
      <c r="M91" s="20"/>
      <c r="N91" s="6" t="s">
        <v>2993</v>
      </c>
      <c r="O91" s="6" t="s">
        <v>3311</v>
      </c>
      <c r="P91" s="6" t="s">
        <v>1400</v>
      </c>
      <c r="Q91" s="6" t="s">
        <v>1277</v>
      </c>
      <c r="R91" s="6" t="s">
        <v>1400</v>
      </c>
      <c r="S91" s="6" t="s">
        <v>4049</v>
      </c>
      <c r="T91" s="6" t="s">
        <v>4623</v>
      </c>
      <c r="U91" s="6" t="s">
        <v>1947</v>
      </c>
      <c r="V91" s="6" t="s">
        <v>4810</v>
      </c>
      <c r="W91" s="6" t="s">
        <v>5007</v>
      </c>
      <c r="X91" s="7" t="s">
        <v>2264</v>
      </c>
      <c r="Y91" s="7">
        <v>1957</v>
      </c>
      <c r="Z91" s="7">
        <v>1749</v>
      </c>
      <c r="AA91" s="6"/>
      <c r="AB91" s="6" t="s">
        <v>5087</v>
      </c>
      <c r="AC91" s="6" t="s">
        <v>5115</v>
      </c>
      <c r="AD91" s="26">
        <v>2019</v>
      </c>
      <c r="AE91" s="20" t="s">
        <v>2611</v>
      </c>
      <c r="AF91" s="26">
        <v>1748</v>
      </c>
      <c r="AG91" s="20" t="s">
        <v>5047</v>
      </c>
      <c r="AH91" s="20" t="s">
        <v>5048</v>
      </c>
      <c r="AI91" s="20" t="s">
        <v>5049</v>
      </c>
      <c r="AJ91" s="26">
        <v>1748</v>
      </c>
      <c r="AK91" s="20" t="s">
        <v>5047</v>
      </c>
      <c r="AL91" s="20" t="s">
        <v>5048</v>
      </c>
      <c r="AM91" s="20" t="s">
        <v>5049</v>
      </c>
      <c r="AN91" s="7"/>
      <c r="AO91" s="7"/>
      <c r="AP91" s="7"/>
      <c r="AQ91" s="6"/>
      <c r="AR91" s="6"/>
      <c r="AS91" s="6"/>
      <c r="AT91" s="7">
        <f t="shared" si="8"/>
        <v>1748</v>
      </c>
      <c r="AU91" s="7">
        <f t="shared" si="9"/>
        <v>0</v>
      </c>
      <c r="AV91" s="7">
        <v>0</v>
      </c>
      <c r="AW91" s="7">
        <v>0</v>
      </c>
      <c r="AX91" s="7">
        <v>5600</v>
      </c>
      <c r="AY91" s="7">
        <v>0</v>
      </c>
      <c r="AZ91" s="7">
        <v>0</v>
      </c>
      <c r="BA91" s="7">
        <v>0</v>
      </c>
      <c r="BB91" s="7">
        <v>0</v>
      </c>
      <c r="BC91" s="7">
        <v>0</v>
      </c>
      <c r="BD91" s="7">
        <v>0</v>
      </c>
      <c r="BE91" s="7">
        <v>0</v>
      </c>
      <c r="BF91" s="7">
        <v>15000</v>
      </c>
      <c r="BG91" s="7">
        <v>0</v>
      </c>
      <c r="BH91" s="7">
        <v>0</v>
      </c>
      <c r="BI91" s="7">
        <v>0</v>
      </c>
      <c r="BJ91" s="7">
        <v>0</v>
      </c>
      <c r="BK91" s="7">
        <v>0</v>
      </c>
      <c r="BL91" s="7">
        <v>0</v>
      </c>
      <c r="BM91" s="7">
        <v>0</v>
      </c>
      <c r="BN91" s="7">
        <v>0</v>
      </c>
      <c r="BO91" s="7">
        <v>0</v>
      </c>
      <c r="BP91" s="7">
        <v>0</v>
      </c>
    </row>
    <row r="92" spans="1:68" ht="36" x14ac:dyDescent="0.25">
      <c r="A92" s="5">
        <v>88</v>
      </c>
      <c r="B92" s="5">
        <v>88</v>
      </c>
      <c r="C92" s="19">
        <v>830</v>
      </c>
      <c r="D92" s="20">
        <v>1</v>
      </c>
      <c r="E92" s="20" t="s">
        <v>2993</v>
      </c>
      <c r="F92" s="20" t="s">
        <v>3311</v>
      </c>
      <c r="G92" s="20" t="s">
        <v>2264</v>
      </c>
      <c r="H92" s="7"/>
      <c r="I92" s="7">
        <f t="shared" si="5"/>
        <v>40000</v>
      </c>
      <c r="J92" s="7">
        <f t="shared" si="6"/>
        <v>1748</v>
      </c>
      <c r="K92" s="7">
        <f t="shared" si="7"/>
        <v>69920000</v>
      </c>
      <c r="L92" s="6"/>
      <c r="M92" s="20"/>
      <c r="N92" s="6" t="s">
        <v>2993</v>
      </c>
      <c r="O92" s="6" t="s">
        <v>3311</v>
      </c>
      <c r="P92" s="6" t="s">
        <v>1400</v>
      </c>
      <c r="Q92" s="6" t="s">
        <v>1277</v>
      </c>
      <c r="R92" s="6" t="s">
        <v>1400</v>
      </c>
      <c r="S92" s="6" t="s">
        <v>4049</v>
      </c>
      <c r="T92" s="6" t="s">
        <v>4623</v>
      </c>
      <c r="U92" s="6" t="s">
        <v>1947</v>
      </c>
      <c r="V92" s="6" t="s">
        <v>4830</v>
      </c>
      <c r="W92" s="6" t="s">
        <v>5007</v>
      </c>
      <c r="X92" s="7" t="s">
        <v>2264</v>
      </c>
      <c r="Y92" s="7">
        <v>1957</v>
      </c>
      <c r="Z92" s="7">
        <v>1749</v>
      </c>
      <c r="AA92" s="6"/>
      <c r="AB92" s="6" t="s">
        <v>5090</v>
      </c>
      <c r="AC92" s="6" t="s">
        <v>5118</v>
      </c>
      <c r="AD92" s="26">
        <v>2019</v>
      </c>
      <c r="AE92" s="20" t="s">
        <v>2611</v>
      </c>
      <c r="AF92" s="26">
        <v>1748</v>
      </c>
      <c r="AG92" s="20" t="s">
        <v>5047</v>
      </c>
      <c r="AH92" s="20" t="s">
        <v>5048</v>
      </c>
      <c r="AI92" s="20" t="s">
        <v>5049</v>
      </c>
      <c r="AJ92" s="26">
        <v>1748</v>
      </c>
      <c r="AK92" s="20" t="s">
        <v>5047</v>
      </c>
      <c r="AL92" s="20" t="s">
        <v>5048</v>
      </c>
      <c r="AM92" s="20" t="s">
        <v>5049</v>
      </c>
      <c r="AN92" s="7"/>
      <c r="AO92" s="7"/>
      <c r="AP92" s="7"/>
      <c r="AQ92" s="6"/>
      <c r="AR92" s="6"/>
      <c r="AS92" s="6"/>
      <c r="AT92" s="7">
        <f t="shared" si="8"/>
        <v>1748</v>
      </c>
      <c r="AU92" s="7">
        <f t="shared" si="9"/>
        <v>0</v>
      </c>
      <c r="AV92" s="7">
        <v>40000</v>
      </c>
      <c r="AW92" s="7">
        <v>0</v>
      </c>
      <c r="AX92" s="7">
        <v>0</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c r="BP92" s="7">
        <v>0</v>
      </c>
    </row>
    <row r="93" spans="1:68" ht="36" x14ac:dyDescent="0.25">
      <c r="A93" s="5">
        <v>89</v>
      </c>
      <c r="B93" s="5">
        <v>89</v>
      </c>
      <c r="C93" s="19">
        <v>831</v>
      </c>
      <c r="D93" s="20">
        <v>1</v>
      </c>
      <c r="E93" s="20" t="s">
        <v>2994</v>
      </c>
      <c r="F93" s="20" t="s">
        <v>3346</v>
      </c>
      <c r="G93" s="20" t="s">
        <v>2264</v>
      </c>
      <c r="H93" s="7"/>
      <c r="I93" s="7">
        <f t="shared" si="5"/>
        <v>16000</v>
      </c>
      <c r="J93" s="7">
        <f t="shared" si="6"/>
        <v>16500</v>
      </c>
      <c r="K93" s="7">
        <f t="shared" si="7"/>
        <v>264000000</v>
      </c>
      <c r="L93" s="6"/>
      <c r="M93" s="20"/>
      <c r="N93" s="6" t="s">
        <v>3736</v>
      </c>
      <c r="O93" s="6" t="s">
        <v>3346</v>
      </c>
      <c r="P93" s="6" t="s">
        <v>1400</v>
      </c>
      <c r="Q93" s="6" t="s">
        <v>1277</v>
      </c>
      <c r="R93" s="6" t="s">
        <v>1400</v>
      </c>
      <c r="S93" s="6" t="s">
        <v>4127</v>
      </c>
      <c r="T93" s="6" t="s">
        <v>4673</v>
      </c>
      <c r="U93" s="6" t="s">
        <v>1947</v>
      </c>
      <c r="V93" s="6" t="s">
        <v>4831</v>
      </c>
      <c r="W93" s="6" t="s">
        <v>5007</v>
      </c>
      <c r="X93" s="7" t="s">
        <v>2264</v>
      </c>
      <c r="Y93" s="7">
        <v>17500</v>
      </c>
      <c r="Z93" s="7">
        <v>16500</v>
      </c>
      <c r="AA93" s="6"/>
      <c r="AB93" s="6" t="s">
        <v>5090</v>
      </c>
      <c r="AC93" s="6" t="s">
        <v>5118</v>
      </c>
      <c r="AD93" s="26">
        <v>19058</v>
      </c>
      <c r="AE93" s="20" t="s">
        <v>2611</v>
      </c>
      <c r="AF93" s="26">
        <v>16500</v>
      </c>
      <c r="AG93" s="20" t="s">
        <v>5047</v>
      </c>
      <c r="AH93" s="20" t="s">
        <v>5048</v>
      </c>
      <c r="AI93" s="20" t="s">
        <v>5049</v>
      </c>
      <c r="AJ93" s="26">
        <v>16500</v>
      </c>
      <c r="AK93" s="20" t="s">
        <v>5047</v>
      </c>
      <c r="AL93" s="20" t="s">
        <v>5048</v>
      </c>
      <c r="AM93" s="20" t="s">
        <v>5049</v>
      </c>
      <c r="AN93" s="7"/>
      <c r="AO93" s="7"/>
      <c r="AP93" s="7"/>
      <c r="AQ93" s="6"/>
      <c r="AR93" s="6"/>
      <c r="AS93" s="6"/>
      <c r="AT93" s="7">
        <f t="shared" si="8"/>
        <v>16500</v>
      </c>
      <c r="AU93" s="7">
        <f t="shared" si="9"/>
        <v>0</v>
      </c>
      <c r="AV93" s="7">
        <v>0</v>
      </c>
      <c r="AW93" s="7">
        <v>0</v>
      </c>
      <c r="AX93" s="7">
        <v>0</v>
      </c>
      <c r="AY93" s="7">
        <v>0</v>
      </c>
      <c r="AZ93" s="7">
        <v>0</v>
      </c>
      <c r="BA93" s="7">
        <v>0</v>
      </c>
      <c r="BB93" s="7">
        <v>0</v>
      </c>
      <c r="BC93" s="7">
        <v>12000</v>
      </c>
      <c r="BD93" s="7">
        <v>0</v>
      </c>
      <c r="BE93" s="7">
        <v>0</v>
      </c>
      <c r="BF93" s="7">
        <v>4000</v>
      </c>
      <c r="BG93" s="7">
        <v>0</v>
      </c>
      <c r="BH93" s="7">
        <v>0</v>
      </c>
      <c r="BI93" s="7">
        <v>0</v>
      </c>
      <c r="BJ93" s="7">
        <v>0</v>
      </c>
      <c r="BK93" s="7">
        <v>0</v>
      </c>
      <c r="BL93" s="7">
        <v>0</v>
      </c>
      <c r="BM93" s="7">
        <v>0</v>
      </c>
      <c r="BN93" s="7">
        <v>0</v>
      </c>
      <c r="BO93" s="7">
        <v>0</v>
      </c>
      <c r="BP93" s="7">
        <v>0</v>
      </c>
    </row>
    <row r="94" spans="1:68" ht="36" x14ac:dyDescent="0.25">
      <c r="A94" s="5">
        <v>90</v>
      </c>
      <c r="B94" s="5">
        <v>90</v>
      </c>
      <c r="C94" s="19">
        <v>832</v>
      </c>
      <c r="D94" s="20">
        <v>1</v>
      </c>
      <c r="E94" s="20" t="s">
        <v>2995</v>
      </c>
      <c r="F94" s="20" t="s">
        <v>3347</v>
      </c>
      <c r="G94" s="20" t="s">
        <v>2264</v>
      </c>
      <c r="H94" s="7"/>
      <c r="I94" s="7">
        <f t="shared" si="5"/>
        <v>3600</v>
      </c>
      <c r="J94" s="7">
        <f t="shared" si="6"/>
        <v>26015</v>
      </c>
      <c r="K94" s="7">
        <f t="shared" si="7"/>
        <v>93654000</v>
      </c>
      <c r="L94" s="6"/>
      <c r="M94" s="20"/>
      <c r="N94" s="6" t="s">
        <v>3737</v>
      </c>
      <c r="O94" s="6" t="s">
        <v>3347</v>
      </c>
      <c r="P94" s="6" t="s">
        <v>1400</v>
      </c>
      <c r="Q94" s="6" t="s">
        <v>1277</v>
      </c>
      <c r="R94" s="6" t="s">
        <v>1400</v>
      </c>
      <c r="S94" s="6" t="s">
        <v>4128</v>
      </c>
      <c r="T94" s="6" t="s">
        <v>4674</v>
      </c>
      <c r="U94" s="6" t="s">
        <v>1947</v>
      </c>
      <c r="V94" s="6" t="s">
        <v>4806</v>
      </c>
      <c r="W94" s="6" t="s">
        <v>5007</v>
      </c>
      <c r="X94" s="7" t="s">
        <v>2264</v>
      </c>
      <c r="Y94" s="7">
        <v>27441</v>
      </c>
      <c r="Z94" s="7">
        <v>26679</v>
      </c>
      <c r="AA94" s="6"/>
      <c r="AB94" s="6" t="s">
        <v>5090</v>
      </c>
      <c r="AC94" s="6" t="s">
        <v>5118</v>
      </c>
      <c r="AD94" s="26">
        <v>29346</v>
      </c>
      <c r="AE94" s="20" t="s">
        <v>2611</v>
      </c>
      <c r="AF94" s="26">
        <v>26015</v>
      </c>
      <c r="AG94" s="20" t="s">
        <v>5030</v>
      </c>
      <c r="AH94" s="20" t="s">
        <v>5031</v>
      </c>
      <c r="AI94" s="20" t="s">
        <v>5032</v>
      </c>
      <c r="AJ94" s="26">
        <v>26015</v>
      </c>
      <c r="AK94" s="20" t="s">
        <v>5030</v>
      </c>
      <c r="AL94" s="20" t="s">
        <v>5031</v>
      </c>
      <c r="AM94" s="20" t="s">
        <v>5032</v>
      </c>
      <c r="AN94" s="7"/>
      <c r="AO94" s="7"/>
      <c r="AP94" s="7"/>
      <c r="AQ94" s="6"/>
      <c r="AR94" s="6"/>
      <c r="AS94" s="6"/>
      <c r="AT94" s="7">
        <f t="shared" si="8"/>
        <v>26015</v>
      </c>
      <c r="AU94" s="7">
        <f t="shared" si="9"/>
        <v>0</v>
      </c>
      <c r="AV94" s="7">
        <v>0</v>
      </c>
      <c r="AW94" s="7">
        <v>0</v>
      </c>
      <c r="AX94" s="7">
        <v>0</v>
      </c>
      <c r="AY94" s="7">
        <v>0</v>
      </c>
      <c r="AZ94" s="7">
        <v>0</v>
      </c>
      <c r="BA94" s="7">
        <v>0</v>
      </c>
      <c r="BB94" s="7">
        <v>0</v>
      </c>
      <c r="BC94" s="7">
        <v>3600</v>
      </c>
      <c r="BD94" s="7">
        <v>0</v>
      </c>
      <c r="BE94" s="7">
        <v>0</v>
      </c>
      <c r="BF94" s="7">
        <v>0</v>
      </c>
      <c r="BG94" s="7">
        <v>0</v>
      </c>
      <c r="BH94" s="7">
        <v>0</v>
      </c>
      <c r="BI94" s="7">
        <v>0</v>
      </c>
      <c r="BJ94" s="7">
        <v>0</v>
      </c>
      <c r="BK94" s="7">
        <v>0</v>
      </c>
      <c r="BL94" s="7">
        <v>0</v>
      </c>
      <c r="BM94" s="7">
        <v>0</v>
      </c>
      <c r="BN94" s="7">
        <v>0</v>
      </c>
      <c r="BO94" s="7">
        <v>0</v>
      </c>
      <c r="BP94" s="7">
        <v>0</v>
      </c>
    </row>
    <row r="95" spans="1:68" ht="36" x14ac:dyDescent="0.25">
      <c r="A95" s="5">
        <v>91</v>
      </c>
      <c r="B95" s="5">
        <v>91</v>
      </c>
      <c r="C95" s="19">
        <v>292</v>
      </c>
      <c r="D95" s="20">
        <v>1</v>
      </c>
      <c r="E95" s="20" t="s">
        <v>2911</v>
      </c>
      <c r="F95" s="20" t="s">
        <v>3312</v>
      </c>
      <c r="G95" s="20" t="s">
        <v>2053</v>
      </c>
      <c r="H95" s="7"/>
      <c r="I95" s="7">
        <f t="shared" si="5"/>
        <v>66</v>
      </c>
      <c r="J95" s="7">
        <f t="shared" si="6"/>
        <v>1068389</v>
      </c>
      <c r="K95" s="7">
        <f t="shared" si="7"/>
        <v>70513674</v>
      </c>
      <c r="L95" s="6"/>
      <c r="M95" s="20"/>
      <c r="N95" s="6" t="s">
        <v>3662</v>
      </c>
      <c r="O95" s="6" t="s">
        <v>3312</v>
      </c>
      <c r="P95" s="6" t="s">
        <v>4406</v>
      </c>
      <c r="Q95" s="6" t="s">
        <v>4405</v>
      </c>
      <c r="R95" s="6" t="s">
        <v>1400</v>
      </c>
      <c r="S95" s="6" t="s">
        <v>4050</v>
      </c>
      <c r="T95" s="6" t="s">
        <v>4624</v>
      </c>
      <c r="U95" s="6" t="s">
        <v>1945</v>
      </c>
      <c r="V95" s="6" t="s">
        <v>4811</v>
      </c>
      <c r="W95" s="6" t="s">
        <v>5007</v>
      </c>
      <c r="X95" s="7" t="s">
        <v>2053</v>
      </c>
      <c r="Y95" s="7">
        <v>1098900</v>
      </c>
      <c r="Z95" s="7">
        <v>1019813</v>
      </c>
      <c r="AA95" s="6"/>
      <c r="AB95" s="6" t="s">
        <v>5087</v>
      </c>
      <c r="AC95" s="6" t="s">
        <v>5115</v>
      </c>
      <c r="AD95" s="26">
        <v>1121794</v>
      </c>
      <c r="AE95" s="20" t="s">
        <v>2611</v>
      </c>
      <c r="AF95" s="26">
        <v>1068389</v>
      </c>
      <c r="AG95" s="20" t="s">
        <v>5061</v>
      </c>
      <c r="AH95" s="20" t="s">
        <v>5062</v>
      </c>
      <c r="AI95" s="20" t="s">
        <v>5063</v>
      </c>
      <c r="AJ95" s="26">
        <v>1068389</v>
      </c>
      <c r="AK95" s="20" t="s">
        <v>5061</v>
      </c>
      <c r="AL95" s="20" t="s">
        <v>5062</v>
      </c>
      <c r="AM95" s="20" t="s">
        <v>5063</v>
      </c>
      <c r="AN95" s="7"/>
      <c r="AO95" s="7"/>
      <c r="AP95" s="7"/>
      <c r="AQ95" s="6"/>
      <c r="AR95" s="6"/>
      <c r="AS95" s="6"/>
      <c r="AT95" s="7">
        <f t="shared" si="8"/>
        <v>1068389</v>
      </c>
      <c r="AU95" s="7">
        <f t="shared" si="9"/>
        <v>0</v>
      </c>
      <c r="AV95" s="7">
        <v>0</v>
      </c>
      <c r="AW95" s="7">
        <v>0</v>
      </c>
      <c r="AX95" s="7">
        <v>18</v>
      </c>
      <c r="AY95" s="7">
        <v>0</v>
      </c>
      <c r="AZ95" s="7">
        <v>0</v>
      </c>
      <c r="BA95" s="7">
        <v>0</v>
      </c>
      <c r="BB95" s="7">
        <v>0</v>
      </c>
      <c r="BC95" s="7">
        <v>0</v>
      </c>
      <c r="BD95" s="7">
        <v>0</v>
      </c>
      <c r="BE95" s="7">
        <v>0</v>
      </c>
      <c r="BF95" s="7">
        <v>48</v>
      </c>
      <c r="BG95" s="7">
        <v>0</v>
      </c>
      <c r="BH95" s="7">
        <v>0</v>
      </c>
      <c r="BI95" s="7">
        <v>0</v>
      </c>
      <c r="BJ95" s="7">
        <v>0</v>
      </c>
      <c r="BK95" s="7">
        <v>0</v>
      </c>
      <c r="BL95" s="7">
        <v>0</v>
      </c>
      <c r="BM95" s="7">
        <v>0</v>
      </c>
      <c r="BN95" s="7">
        <v>0</v>
      </c>
      <c r="BO95" s="7">
        <v>0</v>
      </c>
      <c r="BP95" s="7">
        <v>0</v>
      </c>
    </row>
    <row r="96" spans="1:68" ht="36" x14ac:dyDescent="0.25">
      <c r="A96" s="5">
        <v>92</v>
      </c>
      <c r="B96" s="5">
        <v>92</v>
      </c>
      <c r="C96" s="19">
        <v>833</v>
      </c>
      <c r="D96" s="20">
        <v>1</v>
      </c>
      <c r="E96" s="20" t="s">
        <v>2996</v>
      </c>
      <c r="F96" s="20" t="s">
        <v>3348</v>
      </c>
      <c r="G96" s="20" t="s">
        <v>2053</v>
      </c>
      <c r="H96" s="7"/>
      <c r="I96" s="7">
        <f t="shared" si="5"/>
        <v>384</v>
      </c>
      <c r="J96" s="7">
        <f t="shared" si="6"/>
        <v>1068375</v>
      </c>
      <c r="K96" s="7">
        <f t="shared" si="7"/>
        <v>410256000</v>
      </c>
      <c r="L96" s="6"/>
      <c r="M96" s="20" t="s">
        <v>2665</v>
      </c>
      <c r="N96" s="6" t="s">
        <v>3738</v>
      </c>
      <c r="O96" s="6" t="s">
        <v>3348</v>
      </c>
      <c r="P96" s="6" t="s">
        <v>4406</v>
      </c>
      <c r="Q96" s="6" t="s">
        <v>4405</v>
      </c>
      <c r="R96" s="6" t="s">
        <v>1400</v>
      </c>
      <c r="S96" s="6" t="s">
        <v>4129</v>
      </c>
      <c r="T96" s="6" t="s">
        <v>4675</v>
      </c>
      <c r="U96" s="6" t="s">
        <v>1945</v>
      </c>
      <c r="V96" s="6" t="s">
        <v>4832</v>
      </c>
      <c r="W96" s="6" t="s">
        <v>5007</v>
      </c>
      <c r="X96" s="7" t="s">
        <v>2053</v>
      </c>
      <c r="Y96" s="7">
        <v>1119500</v>
      </c>
      <c r="Z96" s="7">
        <v>1121794</v>
      </c>
      <c r="AA96" s="6"/>
      <c r="AB96" s="6" t="s">
        <v>5090</v>
      </c>
      <c r="AC96" s="6" t="s">
        <v>5118</v>
      </c>
      <c r="AD96" s="26">
        <v>1233973</v>
      </c>
      <c r="AE96" s="20" t="s">
        <v>2611</v>
      </c>
      <c r="AF96" s="26">
        <v>1068375</v>
      </c>
      <c r="AG96" s="20" t="s">
        <v>5047</v>
      </c>
      <c r="AH96" s="20" t="s">
        <v>5048</v>
      </c>
      <c r="AI96" s="20" t="s">
        <v>873</v>
      </c>
      <c r="AJ96" s="26">
        <v>1068375</v>
      </c>
      <c r="AK96" s="20" t="s">
        <v>5047</v>
      </c>
      <c r="AL96" s="20" t="s">
        <v>5048</v>
      </c>
      <c r="AM96" s="20" t="s">
        <v>873</v>
      </c>
      <c r="AN96" s="7"/>
      <c r="AO96" s="7"/>
      <c r="AP96" s="7"/>
      <c r="AQ96" s="6"/>
      <c r="AR96" s="6"/>
      <c r="AS96" s="6"/>
      <c r="AT96" s="7">
        <f t="shared" si="8"/>
        <v>1068375</v>
      </c>
      <c r="AU96" s="7">
        <f t="shared" si="9"/>
        <v>0</v>
      </c>
      <c r="AV96" s="7">
        <v>96</v>
      </c>
      <c r="AW96" s="7">
        <v>0</v>
      </c>
      <c r="AX96" s="7">
        <v>0</v>
      </c>
      <c r="AY96" s="7">
        <v>0</v>
      </c>
      <c r="AZ96" s="7">
        <v>0</v>
      </c>
      <c r="BA96" s="7">
        <v>0</v>
      </c>
      <c r="BB96" s="7">
        <v>0</v>
      </c>
      <c r="BC96" s="7">
        <v>288</v>
      </c>
      <c r="BD96" s="7">
        <v>0</v>
      </c>
      <c r="BE96" s="7">
        <v>0</v>
      </c>
      <c r="BF96" s="7">
        <v>0</v>
      </c>
      <c r="BG96" s="7">
        <v>0</v>
      </c>
      <c r="BH96" s="7">
        <v>0</v>
      </c>
      <c r="BI96" s="7">
        <v>0</v>
      </c>
      <c r="BJ96" s="7">
        <v>0</v>
      </c>
      <c r="BK96" s="7">
        <v>0</v>
      </c>
      <c r="BL96" s="7">
        <v>0</v>
      </c>
      <c r="BM96" s="7">
        <v>0</v>
      </c>
      <c r="BN96" s="7">
        <v>0</v>
      </c>
      <c r="BO96" s="7">
        <v>0</v>
      </c>
      <c r="BP96" s="7">
        <v>0</v>
      </c>
    </row>
    <row r="97" spans="1:68" ht="36" x14ac:dyDescent="0.25">
      <c r="A97" s="5">
        <v>93</v>
      </c>
      <c r="B97" s="5">
        <v>93</v>
      </c>
      <c r="C97" s="19">
        <v>834</v>
      </c>
      <c r="D97" s="20">
        <v>1</v>
      </c>
      <c r="E97" s="20" t="s">
        <v>2997</v>
      </c>
      <c r="F97" s="20" t="s">
        <v>3287</v>
      </c>
      <c r="G97" s="20" t="s">
        <v>2053</v>
      </c>
      <c r="H97" s="7"/>
      <c r="I97" s="7">
        <f t="shared" si="5"/>
        <v>8</v>
      </c>
      <c r="J97" s="7">
        <f t="shared" si="6"/>
        <v>7078082</v>
      </c>
      <c r="K97" s="7">
        <f t="shared" si="7"/>
        <v>56624656</v>
      </c>
      <c r="L97" s="6"/>
      <c r="M97" s="20"/>
      <c r="N97" s="6" t="s">
        <v>3643</v>
      </c>
      <c r="O97" s="6" t="s">
        <v>3287</v>
      </c>
      <c r="P97" s="6" t="s">
        <v>4404</v>
      </c>
      <c r="Q97" s="6" t="s">
        <v>4415</v>
      </c>
      <c r="R97" s="6" t="s">
        <v>1400</v>
      </c>
      <c r="S97" s="6" t="s">
        <v>4026</v>
      </c>
      <c r="T97" s="6" t="s">
        <v>4604</v>
      </c>
      <c r="U97" s="6" t="s">
        <v>1947</v>
      </c>
      <c r="V97" s="6" t="s">
        <v>4790</v>
      </c>
      <c r="W97" s="6" t="s">
        <v>5007</v>
      </c>
      <c r="X97" s="7" t="s">
        <v>2053</v>
      </c>
      <c r="Y97" s="7">
        <v>7415133</v>
      </c>
      <c r="Z97" s="7">
        <v>7078082</v>
      </c>
      <c r="AA97" s="6"/>
      <c r="AB97" s="6" t="s">
        <v>5090</v>
      </c>
      <c r="AC97" s="6" t="s">
        <v>5118</v>
      </c>
      <c r="AD97" s="26">
        <v>8175185</v>
      </c>
      <c r="AE97" s="20" t="s">
        <v>2611</v>
      </c>
      <c r="AF97" s="26">
        <v>7078082</v>
      </c>
      <c r="AG97" s="20" t="s">
        <v>5047</v>
      </c>
      <c r="AH97" s="20" t="s">
        <v>5048</v>
      </c>
      <c r="AI97" s="20" t="s">
        <v>5049</v>
      </c>
      <c r="AJ97" s="26">
        <v>7078082</v>
      </c>
      <c r="AK97" s="20" t="s">
        <v>5047</v>
      </c>
      <c r="AL97" s="20" t="s">
        <v>5048</v>
      </c>
      <c r="AM97" s="20" t="s">
        <v>5049</v>
      </c>
      <c r="AN97" s="7"/>
      <c r="AO97" s="7"/>
      <c r="AP97" s="7"/>
      <c r="AQ97" s="6"/>
      <c r="AR97" s="6"/>
      <c r="AS97" s="6"/>
      <c r="AT97" s="7">
        <f t="shared" si="8"/>
        <v>7078082</v>
      </c>
      <c r="AU97" s="7">
        <f t="shared" si="9"/>
        <v>0</v>
      </c>
      <c r="AV97" s="7">
        <v>7</v>
      </c>
      <c r="AW97" s="7">
        <v>0</v>
      </c>
      <c r="AX97" s="7">
        <v>0</v>
      </c>
      <c r="AY97" s="7">
        <v>0</v>
      </c>
      <c r="AZ97" s="7">
        <v>0</v>
      </c>
      <c r="BA97" s="7">
        <v>0</v>
      </c>
      <c r="BB97" s="7">
        <v>0</v>
      </c>
      <c r="BC97" s="7">
        <v>1</v>
      </c>
      <c r="BD97" s="7">
        <v>0</v>
      </c>
      <c r="BE97" s="7">
        <v>0</v>
      </c>
      <c r="BF97" s="7">
        <v>0</v>
      </c>
      <c r="BG97" s="7">
        <v>0</v>
      </c>
      <c r="BH97" s="7">
        <v>0</v>
      </c>
      <c r="BI97" s="7">
        <v>0</v>
      </c>
      <c r="BJ97" s="7">
        <v>0</v>
      </c>
      <c r="BK97" s="7">
        <v>0</v>
      </c>
      <c r="BL97" s="7">
        <v>0</v>
      </c>
      <c r="BM97" s="7">
        <v>0</v>
      </c>
      <c r="BN97" s="7">
        <v>0</v>
      </c>
      <c r="BO97" s="7">
        <v>0</v>
      </c>
      <c r="BP97" s="7">
        <v>0</v>
      </c>
    </row>
    <row r="98" spans="1:68" ht="36" x14ac:dyDescent="0.25">
      <c r="A98" s="5">
        <v>94</v>
      </c>
      <c r="B98" s="5">
        <v>94</v>
      </c>
      <c r="C98" s="19">
        <v>835</v>
      </c>
      <c r="D98" s="20">
        <v>1</v>
      </c>
      <c r="E98" s="20" t="s">
        <v>2998</v>
      </c>
      <c r="F98" s="20" t="s">
        <v>3288</v>
      </c>
      <c r="G98" s="20" t="s">
        <v>2053</v>
      </c>
      <c r="H98" s="7"/>
      <c r="I98" s="7">
        <f t="shared" si="5"/>
        <v>8</v>
      </c>
      <c r="J98" s="7">
        <f t="shared" si="6"/>
        <v>7400925</v>
      </c>
      <c r="K98" s="7">
        <f t="shared" si="7"/>
        <v>59207400</v>
      </c>
      <c r="L98" s="6"/>
      <c r="M98" s="20"/>
      <c r="N98" s="6" t="s">
        <v>3644</v>
      </c>
      <c r="O98" s="6" t="s">
        <v>3288</v>
      </c>
      <c r="P98" s="6" t="s">
        <v>4404</v>
      </c>
      <c r="Q98" s="6" t="s">
        <v>1425</v>
      </c>
      <c r="R98" s="6" t="s">
        <v>4414</v>
      </c>
      <c r="S98" s="6" t="s">
        <v>4027</v>
      </c>
      <c r="T98" s="6" t="s">
        <v>4605</v>
      </c>
      <c r="U98" s="6" t="s">
        <v>1947</v>
      </c>
      <c r="V98" s="6" t="s">
        <v>4790</v>
      </c>
      <c r="W98" s="6" t="s">
        <v>5007</v>
      </c>
      <c r="X98" s="7" t="s">
        <v>2053</v>
      </c>
      <c r="Y98" s="7">
        <v>7753350</v>
      </c>
      <c r="Z98" s="7">
        <v>7400925</v>
      </c>
      <c r="AA98" s="6"/>
      <c r="AB98" s="6" t="s">
        <v>5090</v>
      </c>
      <c r="AC98" s="6" t="s">
        <v>5118</v>
      </c>
      <c r="AD98" s="26">
        <v>8548069</v>
      </c>
      <c r="AE98" s="20" t="s">
        <v>2611</v>
      </c>
      <c r="AF98" s="26">
        <v>7400925</v>
      </c>
      <c r="AG98" s="20" t="s">
        <v>5047</v>
      </c>
      <c r="AH98" s="20" t="s">
        <v>5048</v>
      </c>
      <c r="AI98" s="20" t="s">
        <v>5049</v>
      </c>
      <c r="AJ98" s="26">
        <v>7400925</v>
      </c>
      <c r="AK98" s="20" t="s">
        <v>5047</v>
      </c>
      <c r="AL98" s="20" t="s">
        <v>5048</v>
      </c>
      <c r="AM98" s="20" t="s">
        <v>5049</v>
      </c>
      <c r="AN98" s="7"/>
      <c r="AO98" s="7"/>
      <c r="AP98" s="7"/>
      <c r="AQ98" s="6"/>
      <c r="AR98" s="6"/>
      <c r="AS98" s="6"/>
      <c r="AT98" s="7">
        <f t="shared" si="8"/>
        <v>7400925</v>
      </c>
      <c r="AU98" s="7">
        <f t="shared" si="9"/>
        <v>0</v>
      </c>
      <c r="AV98" s="7">
        <v>7</v>
      </c>
      <c r="AW98" s="7">
        <v>0</v>
      </c>
      <c r="AX98" s="7">
        <v>0</v>
      </c>
      <c r="AY98" s="7">
        <v>0</v>
      </c>
      <c r="AZ98" s="7">
        <v>0</v>
      </c>
      <c r="BA98" s="7">
        <v>0</v>
      </c>
      <c r="BB98" s="7">
        <v>0</v>
      </c>
      <c r="BC98" s="7">
        <v>1</v>
      </c>
      <c r="BD98" s="7">
        <v>0</v>
      </c>
      <c r="BE98" s="7">
        <v>0</v>
      </c>
      <c r="BF98" s="7">
        <v>0</v>
      </c>
      <c r="BG98" s="7">
        <v>0</v>
      </c>
      <c r="BH98" s="7">
        <v>0</v>
      </c>
      <c r="BI98" s="7">
        <v>0</v>
      </c>
      <c r="BJ98" s="7">
        <v>0</v>
      </c>
      <c r="BK98" s="7">
        <v>0</v>
      </c>
      <c r="BL98" s="7">
        <v>0</v>
      </c>
      <c r="BM98" s="7">
        <v>0</v>
      </c>
      <c r="BN98" s="7">
        <v>0</v>
      </c>
      <c r="BO98" s="7">
        <v>0</v>
      </c>
      <c r="BP98" s="7">
        <v>0</v>
      </c>
    </row>
    <row r="99" spans="1:68" ht="36" x14ac:dyDescent="0.25">
      <c r="A99" s="5">
        <v>95</v>
      </c>
      <c r="B99" s="5">
        <v>95</v>
      </c>
      <c r="C99" s="19">
        <v>836</v>
      </c>
      <c r="D99" s="20">
        <v>1</v>
      </c>
      <c r="E99" s="20" t="s">
        <v>2999</v>
      </c>
      <c r="F99" s="20" t="s">
        <v>3301</v>
      </c>
      <c r="G99" s="20" t="s">
        <v>2053</v>
      </c>
      <c r="H99" s="7"/>
      <c r="I99" s="7">
        <f t="shared" si="5"/>
        <v>10</v>
      </c>
      <c r="J99" s="7">
        <f t="shared" si="6"/>
        <v>10207449</v>
      </c>
      <c r="K99" s="7">
        <f t="shared" si="7"/>
        <v>102074490</v>
      </c>
      <c r="L99" s="6"/>
      <c r="M99" s="20"/>
      <c r="N99" s="6" t="s">
        <v>3657</v>
      </c>
      <c r="O99" s="6" t="s">
        <v>3301</v>
      </c>
      <c r="P99" s="6" t="s">
        <v>4404</v>
      </c>
      <c r="Q99" s="6" t="s">
        <v>4405</v>
      </c>
      <c r="R99" s="6" t="s">
        <v>1400</v>
      </c>
      <c r="S99" s="6" t="s">
        <v>4040</v>
      </c>
      <c r="T99" s="6" t="s">
        <v>4676</v>
      </c>
      <c r="U99" s="6" t="s">
        <v>1945</v>
      </c>
      <c r="V99" s="6" t="s">
        <v>4833</v>
      </c>
      <c r="W99" s="6" t="s">
        <v>5007</v>
      </c>
      <c r="X99" s="7" t="s">
        <v>2053</v>
      </c>
      <c r="Y99" s="7">
        <v>10693518</v>
      </c>
      <c r="Z99" s="7">
        <v>10207449</v>
      </c>
      <c r="AA99" s="6"/>
      <c r="AB99" s="6" t="s">
        <v>5090</v>
      </c>
      <c r="AC99" s="6" t="s">
        <v>5118</v>
      </c>
      <c r="AD99" s="26">
        <v>11789604</v>
      </c>
      <c r="AE99" s="20" t="s">
        <v>2611</v>
      </c>
      <c r="AF99" s="26">
        <v>10207449</v>
      </c>
      <c r="AG99" s="20" t="s">
        <v>5047</v>
      </c>
      <c r="AH99" s="20" t="s">
        <v>5048</v>
      </c>
      <c r="AI99" s="20" t="s">
        <v>5049</v>
      </c>
      <c r="AJ99" s="26">
        <v>10207449</v>
      </c>
      <c r="AK99" s="20" t="s">
        <v>5047</v>
      </c>
      <c r="AL99" s="20" t="s">
        <v>5048</v>
      </c>
      <c r="AM99" s="20" t="s">
        <v>5049</v>
      </c>
      <c r="AN99" s="7"/>
      <c r="AO99" s="7"/>
      <c r="AP99" s="7"/>
      <c r="AQ99" s="6"/>
      <c r="AR99" s="6"/>
      <c r="AS99" s="6"/>
      <c r="AT99" s="7">
        <f t="shared" si="8"/>
        <v>10207449</v>
      </c>
      <c r="AU99" s="7">
        <f t="shared" si="9"/>
        <v>0</v>
      </c>
      <c r="AV99" s="7">
        <v>7</v>
      </c>
      <c r="AW99" s="7">
        <v>0</v>
      </c>
      <c r="AX99" s="7">
        <v>0</v>
      </c>
      <c r="AY99" s="7">
        <v>0</v>
      </c>
      <c r="AZ99" s="7">
        <v>0</v>
      </c>
      <c r="BA99" s="7">
        <v>0</v>
      </c>
      <c r="BB99" s="7">
        <v>0</v>
      </c>
      <c r="BC99" s="7">
        <v>3</v>
      </c>
      <c r="BD99" s="7">
        <v>0</v>
      </c>
      <c r="BE99" s="7">
        <v>0</v>
      </c>
      <c r="BF99" s="7">
        <v>0</v>
      </c>
      <c r="BG99" s="7">
        <v>0</v>
      </c>
      <c r="BH99" s="7">
        <v>0</v>
      </c>
      <c r="BI99" s="7">
        <v>0</v>
      </c>
      <c r="BJ99" s="7">
        <v>0</v>
      </c>
      <c r="BK99" s="7">
        <v>0</v>
      </c>
      <c r="BL99" s="7">
        <v>0</v>
      </c>
      <c r="BM99" s="7">
        <v>0</v>
      </c>
      <c r="BN99" s="7">
        <v>0</v>
      </c>
      <c r="BO99" s="7">
        <v>0</v>
      </c>
      <c r="BP99" s="7">
        <v>0</v>
      </c>
    </row>
    <row r="100" spans="1:68" ht="48" x14ac:dyDescent="0.25">
      <c r="A100" s="5">
        <v>96</v>
      </c>
      <c r="B100" s="5">
        <v>96</v>
      </c>
      <c r="C100" s="19">
        <v>796</v>
      </c>
      <c r="D100" s="20">
        <v>1</v>
      </c>
      <c r="E100" s="20" t="s">
        <v>2966</v>
      </c>
      <c r="F100" s="20" t="s">
        <v>3326</v>
      </c>
      <c r="G100" s="20" t="s">
        <v>2253</v>
      </c>
      <c r="H100" s="7"/>
      <c r="I100" s="7">
        <f t="shared" si="5"/>
        <v>0</v>
      </c>
      <c r="J100" s="7">
        <f t="shared" si="6"/>
        <v>11880015</v>
      </c>
      <c r="K100" s="7">
        <f t="shared" si="7"/>
        <v>0</v>
      </c>
      <c r="L100" s="6"/>
      <c r="M100" s="20"/>
      <c r="N100" s="6" t="s">
        <v>3715</v>
      </c>
      <c r="O100" s="6" t="s">
        <v>3326</v>
      </c>
      <c r="P100" s="6" t="s">
        <v>4401</v>
      </c>
      <c r="Q100" s="6" t="s">
        <v>4402</v>
      </c>
      <c r="R100" s="6" t="s">
        <v>4399</v>
      </c>
      <c r="S100" s="6" t="s">
        <v>4106</v>
      </c>
      <c r="T100" s="6" t="s">
        <v>4599</v>
      </c>
      <c r="U100" s="6" t="s">
        <v>1945</v>
      </c>
      <c r="V100" s="6" t="s">
        <v>4788</v>
      </c>
      <c r="W100" s="6" t="s">
        <v>5007</v>
      </c>
      <c r="X100" s="7" t="s">
        <v>2253</v>
      </c>
      <c r="Y100" s="7">
        <v>11880015</v>
      </c>
      <c r="Z100" s="7">
        <v>11880015</v>
      </c>
      <c r="AA100" s="6"/>
      <c r="AB100" s="6" t="s">
        <v>5085</v>
      </c>
      <c r="AC100" s="6" t="s">
        <v>5113</v>
      </c>
      <c r="AD100" s="26">
        <v>13721418</v>
      </c>
      <c r="AE100" s="20" t="s">
        <v>2596</v>
      </c>
      <c r="AF100" s="26">
        <v>11880015</v>
      </c>
      <c r="AG100" s="20" t="s">
        <v>5038</v>
      </c>
      <c r="AH100" s="20" t="s">
        <v>5039</v>
      </c>
      <c r="AI100" s="20" t="s">
        <v>5040</v>
      </c>
      <c r="AJ100" s="26">
        <v>11880015</v>
      </c>
      <c r="AK100" s="20" t="s">
        <v>5038</v>
      </c>
      <c r="AL100" s="20" t="s">
        <v>5039</v>
      </c>
      <c r="AM100" s="20" t="s">
        <v>5040</v>
      </c>
      <c r="AN100" s="7"/>
      <c r="AO100" s="7"/>
      <c r="AP100" s="7"/>
      <c r="AQ100" s="6"/>
      <c r="AR100" s="6"/>
      <c r="AS100" s="6"/>
      <c r="AT100" s="7">
        <f t="shared" si="8"/>
        <v>11880015</v>
      </c>
      <c r="AU100" s="7">
        <f t="shared" si="9"/>
        <v>0</v>
      </c>
      <c r="AV100" s="7">
        <v>0</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c r="BP100" s="7">
        <v>0</v>
      </c>
    </row>
    <row r="101" spans="1:68" ht="48" x14ac:dyDescent="0.25">
      <c r="A101" s="5">
        <v>97</v>
      </c>
      <c r="B101" s="5">
        <v>97</v>
      </c>
      <c r="C101" s="19">
        <v>24</v>
      </c>
      <c r="D101" s="20">
        <v>1</v>
      </c>
      <c r="E101" s="20" t="s">
        <v>2879</v>
      </c>
      <c r="F101" s="20" t="s">
        <v>2879</v>
      </c>
      <c r="G101" s="20" t="s">
        <v>2253</v>
      </c>
      <c r="H101" s="7"/>
      <c r="I101" s="7">
        <f t="shared" si="5"/>
        <v>0</v>
      </c>
      <c r="J101" s="7">
        <f t="shared" si="6"/>
        <v>2227250</v>
      </c>
      <c r="K101" s="7">
        <f t="shared" si="7"/>
        <v>0</v>
      </c>
      <c r="L101" s="6"/>
      <c r="M101" s="20"/>
      <c r="N101" s="6" t="s">
        <v>3636</v>
      </c>
      <c r="O101" s="6" t="s">
        <v>2879</v>
      </c>
      <c r="P101" s="6" t="s">
        <v>4401</v>
      </c>
      <c r="Q101" s="6" t="s">
        <v>4402</v>
      </c>
      <c r="R101" s="6" t="s">
        <v>4399</v>
      </c>
      <c r="S101" s="6" t="s">
        <v>4019</v>
      </c>
      <c r="T101" s="6" t="s">
        <v>4599</v>
      </c>
      <c r="U101" s="6" t="s">
        <v>1945</v>
      </c>
      <c r="V101" s="6" t="s">
        <v>4788</v>
      </c>
      <c r="W101" s="6" t="s">
        <v>5007</v>
      </c>
      <c r="X101" s="7" t="s">
        <v>2253</v>
      </c>
      <c r="Y101" s="7">
        <v>2338900</v>
      </c>
      <c r="Z101" s="7">
        <v>2227470</v>
      </c>
      <c r="AA101" s="6"/>
      <c r="AB101" s="6" t="s">
        <v>5085</v>
      </c>
      <c r="AC101" s="6" t="s">
        <v>5113</v>
      </c>
      <c r="AD101" s="26">
        <v>2572728</v>
      </c>
      <c r="AE101" s="20" t="s">
        <v>2596</v>
      </c>
      <c r="AF101" s="26">
        <v>2227250</v>
      </c>
      <c r="AG101" s="20" t="s">
        <v>5035</v>
      </c>
      <c r="AH101" s="20" t="s">
        <v>5036</v>
      </c>
      <c r="AI101" s="20" t="s">
        <v>5037</v>
      </c>
      <c r="AJ101" s="26">
        <v>2227250</v>
      </c>
      <c r="AK101" s="20" t="s">
        <v>5035</v>
      </c>
      <c r="AL101" s="20" t="s">
        <v>5036</v>
      </c>
      <c r="AM101" s="20" t="s">
        <v>5037</v>
      </c>
      <c r="AN101" s="7"/>
      <c r="AO101" s="7"/>
      <c r="AP101" s="7"/>
      <c r="AQ101" s="6"/>
      <c r="AR101" s="6"/>
      <c r="AS101" s="6"/>
      <c r="AT101" s="7">
        <f t="shared" si="8"/>
        <v>2227250</v>
      </c>
      <c r="AU101" s="7">
        <f t="shared" si="9"/>
        <v>0</v>
      </c>
      <c r="AV101" s="7">
        <v>0</v>
      </c>
      <c r="AW101" s="7">
        <v>0</v>
      </c>
      <c r="AX101" s="7">
        <v>0</v>
      </c>
      <c r="AY101" s="7">
        <v>0</v>
      </c>
      <c r="AZ101" s="7">
        <v>0</v>
      </c>
      <c r="BA101" s="7">
        <v>0</v>
      </c>
      <c r="BB101" s="7">
        <v>0</v>
      </c>
      <c r="BC101" s="7">
        <v>0</v>
      </c>
      <c r="BD101" s="7">
        <v>0</v>
      </c>
      <c r="BE101" s="7">
        <v>0</v>
      </c>
      <c r="BF101" s="7">
        <v>0</v>
      </c>
      <c r="BG101" s="7">
        <v>0</v>
      </c>
      <c r="BH101" s="7">
        <v>0</v>
      </c>
      <c r="BI101" s="7">
        <v>0</v>
      </c>
      <c r="BJ101" s="7">
        <v>0</v>
      </c>
      <c r="BK101" s="7">
        <v>0</v>
      </c>
      <c r="BL101" s="7">
        <v>0</v>
      </c>
      <c r="BM101" s="7">
        <v>0</v>
      </c>
      <c r="BN101" s="7">
        <v>0</v>
      </c>
      <c r="BO101" s="7">
        <v>0</v>
      </c>
      <c r="BP101" s="7">
        <v>0</v>
      </c>
    </row>
    <row r="102" spans="1:68" ht="36" x14ac:dyDescent="0.25">
      <c r="A102" s="5">
        <v>98</v>
      </c>
      <c r="B102" s="5">
        <v>98</v>
      </c>
      <c r="C102" s="19">
        <v>797</v>
      </c>
      <c r="D102" s="20">
        <v>1</v>
      </c>
      <c r="E102" s="20" t="s">
        <v>2967</v>
      </c>
      <c r="F102" s="20" t="s">
        <v>3327</v>
      </c>
      <c r="G102" s="20" t="s">
        <v>2253</v>
      </c>
      <c r="H102" s="7"/>
      <c r="I102" s="7">
        <f t="shared" si="5"/>
        <v>0</v>
      </c>
      <c r="J102" s="7">
        <f t="shared" si="6"/>
        <v>1930530</v>
      </c>
      <c r="K102" s="7">
        <f t="shared" si="7"/>
        <v>0</v>
      </c>
      <c r="L102" s="6"/>
      <c r="M102" s="20"/>
      <c r="N102" s="6" t="s">
        <v>3716</v>
      </c>
      <c r="O102" s="6" t="s">
        <v>3327</v>
      </c>
      <c r="P102" s="6" t="s">
        <v>4399</v>
      </c>
      <c r="Q102" s="6" t="s">
        <v>1205</v>
      </c>
      <c r="R102" s="6" t="s">
        <v>4399</v>
      </c>
      <c r="S102" s="6" t="s">
        <v>4107</v>
      </c>
      <c r="T102" s="6" t="s">
        <v>4659</v>
      </c>
      <c r="U102" s="6" t="s">
        <v>1945</v>
      </c>
      <c r="V102" s="6" t="s">
        <v>4788</v>
      </c>
      <c r="W102" s="6" t="s">
        <v>5007</v>
      </c>
      <c r="X102" s="7" t="s">
        <v>2253</v>
      </c>
      <c r="Y102" s="7">
        <v>1930530</v>
      </c>
      <c r="Z102" s="7">
        <v>1930530</v>
      </c>
      <c r="AA102" s="6"/>
      <c r="AB102" s="6" t="s">
        <v>5085</v>
      </c>
      <c r="AC102" s="6" t="s">
        <v>5113</v>
      </c>
      <c r="AD102" s="26">
        <v>2229763</v>
      </c>
      <c r="AE102" s="20" t="s">
        <v>4997</v>
      </c>
      <c r="AF102" s="26">
        <v>1930530</v>
      </c>
      <c r="AG102" s="20" t="s">
        <v>5038</v>
      </c>
      <c r="AH102" s="20" t="s">
        <v>5039</v>
      </c>
      <c r="AI102" s="20" t="s">
        <v>5040</v>
      </c>
      <c r="AJ102" s="26">
        <v>1930530</v>
      </c>
      <c r="AK102" s="20" t="s">
        <v>5038</v>
      </c>
      <c r="AL102" s="20" t="s">
        <v>5039</v>
      </c>
      <c r="AM102" s="20" t="s">
        <v>5040</v>
      </c>
      <c r="AN102" s="7"/>
      <c r="AO102" s="7"/>
      <c r="AP102" s="7"/>
      <c r="AQ102" s="6"/>
      <c r="AR102" s="6"/>
      <c r="AS102" s="6"/>
      <c r="AT102" s="7">
        <f t="shared" si="8"/>
        <v>1930530</v>
      </c>
      <c r="AU102" s="7">
        <f t="shared" si="9"/>
        <v>0</v>
      </c>
      <c r="AV102" s="7">
        <v>0</v>
      </c>
      <c r="AW102" s="7">
        <v>0</v>
      </c>
      <c r="AX102" s="7">
        <v>0</v>
      </c>
      <c r="AY102" s="7">
        <v>0</v>
      </c>
      <c r="AZ102" s="7">
        <v>0</v>
      </c>
      <c r="BA102" s="7">
        <v>0</v>
      </c>
      <c r="BB102" s="7">
        <v>0</v>
      </c>
      <c r="BC102" s="7">
        <v>0</v>
      </c>
      <c r="BD102" s="7">
        <v>0</v>
      </c>
      <c r="BE102" s="7">
        <v>0</v>
      </c>
      <c r="BF102" s="7">
        <v>0</v>
      </c>
      <c r="BG102" s="7">
        <v>0</v>
      </c>
      <c r="BH102" s="7">
        <v>0</v>
      </c>
      <c r="BI102" s="7">
        <v>0</v>
      </c>
      <c r="BJ102" s="7">
        <v>0</v>
      </c>
      <c r="BK102" s="7">
        <v>0</v>
      </c>
      <c r="BL102" s="7">
        <v>0</v>
      </c>
      <c r="BM102" s="7">
        <v>0</v>
      </c>
      <c r="BN102" s="7">
        <v>0</v>
      </c>
      <c r="BO102" s="7">
        <v>0</v>
      </c>
      <c r="BP102" s="7">
        <v>0</v>
      </c>
    </row>
    <row r="103" spans="1:68" ht="48" x14ac:dyDescent="0.25">
      <c r="A103" s="5">
        <v>99</v>
      </c>
      <c r="B103" s="5">
        <v>99</v>
      </c>
      <c r="C103" s="19">
        <v>25</v>
      </c>
      <c r="D103" s="20">
        <v>1</v>
      </c>
      <c r="E103" s="20" t="s">
        <v>2880</v>
      </c>
      <c r="F103" s="20" t="s">
        <v>3281</v>
      </c>
      <c r="G103" s="20" t="s">
        <v>2253</v>
      </c>
      <c r="H103" s="7"/>
      <c r="I103" s="7">
        <f t="shared" si="5"/>
        <v>0</v>
      </c>
      <c r="J103" s="7">
        <f t="shared" si="6"/>
        <v>20790000</v>
      </c>
      <c r="K103" s="7">
        <f t="shared" si="7"/>
        <v>0</v>
      </c>
      <c r="L103" s="6"/>
      <c r="M103" s="20"/>
      <c r="N103" s="6" t="s">
        <v>3637</v>
      </c>
      <c r="O103" s="6" t="s">
        <v>3281</v>
      </c>
      <c r="P103" s="6" t="s">
        <v>4401</v>
      </c>
      <c r="Q103" s="6" t="s">
        <v>4402</v>
      </c>
      <c r="R103" s="6" t="s">
        <v>4399</v>
      </c>
      <c r="S103" s="6" t="s">
        <v>4020</v>
      </c>
      <c r="T103" s="6" t="s">
        <v>4599</v>
      </c>
      <c r="U103" s="6" t="s">
        <v>1945</v>
      </c>
      <c r="V103" s="6" t="s">
        <v>4788</v>
      </c>
      <c r="W103" s="6" t="s">
        <v>5007</v>
      </c>
      <c r="X103" s="7" t="s">
        <v>2253</v>
      </c>
      <c r="Y103" s="7">
        <v>20790000</v>
      </c>
      <c r="Z103" s="7">
        <v>20790000</v>
      </c>
      <c r="AA103" s="6"/>
      <c r="AB103" s="6" t="s">
        <v>5085</v>
      </c>
      <c r="AC103" s="6" t="s">
        <v>5113</v>
      </c>
      <c r="AD103" s="26">
        <v>24012450</v>
      </c>
      <c r="AE103" s="20" t="s">
        <v>2596</v>
      </c>
      <c r="AF103" s="26">
        <v>20790000</v>
      </c>
      <c r="AG103" s="20" t="s">
        <v>5038</v>
      </c>
      <c r="AH103" s="20" t="s">
        <v>5039</v>
      </c>
      <c r="AI103" s="20" t="s">
        <v>5040</v>
      </c>
      <c r="AJ103" s="26">
        <v>20790000</v>
      </c>
      <c r="AK103" s="20" t="s">
        <v>5038</v>
      </c>
      <c r="AL103" s="20" t="s">
        <v>5039</v>
      </c>
      <c r="AM103" s="20" t="s">
        <v>5040</v>
      </c>
      <c r="AN103" s="7"/>
      <c r="AO103" s="7"/>
      <c r="AP103" s="7"/>
      <c r="AQ103" s="6"/>
      <c r="AR103" s="6"/>
      <c r="AS103" s="6"/>
      <c r="AT103" s="7">
        <f t="shared" si="8"/>
        <v>20790000</v>
      </c>
      <c r="AU103" s="7">
        <f t="shared" si="9"/>
        <v>0</v>
      </c>
      <c r="AV103" s="7">
        <v>0</v>
      </c>
      <c r="AW103" s="7">
        <v>0</v>
      </c>
      <c r="AX103" s="7">
        <v>0</v>
      </c>
      <c r="AY103" s="7">
        <v>0</v>
      </c>
      <c r="AZ103" s="7">
        <v>0</v>
      </c>
      <c r="BA103" s="7">
        <v>0</v>
      </c>
      <c r="BB103" s="7">
        <v>0</v>
      </c>
      <c r="BC103" s="7">
        <v>0</v>
      </c>
      <c r="BD103" s="7">
        <v>0</v>
      </c>
      <c r="BE103" s="7">
        <v>0</v>
      </c>
      <c r="BF103" s="7">
        <v>0</v>
      </c>
      <c r="BG103" s="7">
        <v>0</v>
      </c>
      <c r="BH103" s="7">
        <v>0</v>
      </c>
      <c r="BI103" s="7">
        <v>0</v>
      </c>
      <c r="BJ103" s="7">
        <v>0</v>
      </c>
      <c r="BK103" s="7">
        <v>0</v>
      </c>
      <c r="BL103" s="7">
        <v>0</v>
      </c>
      <c r="BM103" s="7">
        <v>0</v>
      </c>
      <c r="BN103" s="7">
        <v>0</v>
      </c>
      <c r="BO103" s="7">
        <v>0</v>
      </c>
      <c r="BP103" s="7">
        <v>0</v>
      </c>
    </row>
    <row r="104" spans="1:68" ht="24" x14ac:dyDescent="0.25">
      <c r="A104" s="5">
        <v>100</v>
      </c>
      <c r="B104" s="5">
        <v>100</v>
      </c>
      <c r="C104" s="19">
        <v>293</v>
      </c>
      <c r="D104" s="20">
        <v>1</v>
      </c>
      <c r="E104" s="20" t="s">
        <v>2912</v>
      </c>
      <c r="F104" s="20" t="s">
        <v>3313</v>
      </c>
      <c r="G104" s="20" t="s">
        <v>3619</v>
      </c>
      <c r="H104" s="7"/>
      <c r="I104" s="7">
        <f t="shared" si="5"/>
        <v>8000</v>
      </c>
      <c r="J104" s="7">
        <f t="shared" si="6"/>
        <v>6760</v>
      </c>
      <c r="K104" s="7">
        <f t="shared" si="7"/>
        <v>54080000</v>
      </c>
      <c r="L104" s="6"/>
      <c r="M104" s="20"/>
      <c r="N104" s="6" t="s">
        <v>3663</v>
      </c>
      <c r="O104" s="6" t="s">
        <v>3313</v>
      </c>
      <c r="P104" s="6" t="s">
        <v>1400</v>
      </c>
      <c r="Q104" s="6" t="s">
        <v>1277</v>
      </c>
      <c r="R104" s="6" t="s">
        <v>1400</v>
      </c>
      <c r="S104" s="6" t="s">
        <v>4051</v>
      </c>
      <c r="T104" s="6" t="s">
        <v>4625</v>
      </c>
      <c r="U104" s="6" t="s">
        <v>1945</v>
      </c>
      <c r="V104" s="6" t="s">
        <v>4812</v>
      </c>
      <c r="W104" s="6" t="s">
        <v>5007</v>
      </c>
      <c r="X104" s="7" t="s">
        <v>3619</v>
      </c>
      <c r="Y104" s="7">
        <v>7648</v>
      </c>
      <c r="Z104" s="7">
        <v>6760</v>
      </c>
      <c r="AA104" s="6"/>
      <c r="AB104" s="6" t="s">
        <v>5087</v>
      </c>
      <c r="AC104" s="6" t="s">
        <v>5115</v>
      </c>
      <c r="AD104" s="26">
        <v>8948</v>
      </c>
      <c r="AE104" s="20" t="s">
        <v>2611</v>
      </c>
      <c r="AF104" s="26">
        <v>6760</v>
      </c>
      <c r="AG104" s="20" t="s">
        <v>5056</v>
      </c>
      <c r="AH104" s="20" t="s">
        <v>5057</v>
      </c>
      <c r="AI104" s="20" t="s">
        <v>5058</v>
      </c>
      <c r="AJ104" s="26">
        <v>6760</v>
      </c>
      <c r="AK104" s="20" t="s">
        <v>5056</v>
      </c>
      <c r="AL104" s="20" t="s">
        <v>5057</v>
      </c>
      <c r="AM104" s="20" t="s">
        <v>5058</v>
      </c>
      <c r="AN104" s="7"/>
      <c r="AO104" s="7"/>
      <c r="AP104" s="7"/>
      <c r="AQ104" s="6"/>
      <c r="AR104" s="6"/>
      <c r="AS104" s="6"/>
      <c r="AT104" s="7">
        <f t="shared" si="8"/>
        <v>6760</v>
      </c>
      <c r="AU104" s="7">
        <f t="shared" si="9"/>
        <v>0</v>
      </c>
      <c r="AV104" s="7">
        <v>0</v>
      </c>
      <c r="AW104" s="7">
        <v>0</v>
      </c>
      <c r="AX104" s="7">
        <v>6000</v>
      </c>
      <c r="AY104" s="7">
        <v>0</v>
      </c>
      <c r="AZ104" s="7">
        <v>0</v>
      </c>
      <c r="BA104" s="7">
        <v>0</v>
      </c>
      <c r="BB104" s="7">
        <v>0</v>
      </c>
      <c r="BC104" s="7">
        <v>0</v>
      </c>
      <c r="BD104" s="7">
        <v>0</v>
      </c>
      <c r="BE104" s="7">
        <v>0</v>
      </c>
      <c r="BF104" s="7">
        <v>2000</v>
      </c>
      <c r="BG104" s="7">
        <v>0</v>
      </c>
      <c r="BH104" s="7">
        <v>0</v>
      </c>
      <c r="BI104" s="7">
        <v>0</v>
      </c>
      <c r="BJ104" s="7">
        <v>0</v>
      </c>
      <c r="BK104" s="7">
        <v>0</v>
      </c>
      <c r="BL104" s="7">
        <v>0</v>
      </c>
      <c r="BM104" s="7">
        <v>0</v>
      </c>
      <c r="BN104" s="7">
        <v>0</v>
      </c>
      <c r="BO104" s="7">
        <v>0</v>
      </c>
      <c r="BP104" s="7">
        <v>0</v>
      </c>
    </row>
    <row r="105" spans="1:68" ht="36" x14ac:dyDescent="0.25">
      <c r="A105" s="5">
        <v>101</v>
      </c>
      <c r="B105" s="5">
        <v>101</v>
      </c>
      <c r="C105" s="19">
        <v>837</v>
      </c>
      <c r="D105" s="20">
        <v>1</v>
      </c>
      <c r="E105" s="20" t="s">
        <v>3000</v>
      </c>
      <c r="F105" s="20" t="s">
        <v>3349</v>
      </c>
      <c r="G105" s="20" t="s">
        <v>3619</v>
      </c>
      <c r="H105" s="7"/>
      <c r="I105" s="7">
        <f t="shared" si="5"/>
        <v>49560</v>
      </c>
      <c r="J105" s="7">
        <f t="shared" si="6"/>
        <v>3072</v>
      </c>
      <c r="K105" s="7">
        <f t="shared" si="7"/>
        <v>152248320</v>
      </c>
      <c r="L105" s="6"/>
      <c r="M105" s="20"/>
      <c r="N105" s="6" t="s">
        <v>3663</v>
      </c>
      <c r="O105" s="6" t="s">
        <v>3349</v>
      </c>
      <c r="P105" s="6" t="s">
        <v>1400</v>
      </c>
      <c r="Q105" s="6" t="s">
        <v>1277</v>
      </c>
      <c r="R105" s="6" t="s">
        <v>1400</v>
      </c>
      <c r="S105" s="6" t="s">
        <v>4130</v>
      </c>
      <c r="T105" s="6" t="s">
        <v>4677</v>
      </c>
      <c r="U105" s="6" t="s">
        <v>1945</v>
      </c>
      <c r="V105" s="6" t="s">
        <v>4802</v>
      </c>
      <c r="W105" s="6" t="s">
        <v>5007</v>
      </c>
      <c r="X105" s="7" t="s">
        <v>3619</v>
      </c>
      <c r="Y105" s="7">
        <v>3498</v>
      </c>
      <c r="Z105" s="7">
        <v>3072</v>
      </c>
      <c r="AA105" s="6"/>
      <c r="AB105" s="6" t="s">
        <v>5090</v>
      </c>
      <c r="AC105" s="6" t="s">
        <v>5118</v>
      </c>
      <c r="AD105" s="26">
        <v>8899</v>
      </c>
      <c r="AE105" s="20" t="s">
        <v>2611</v>
      </c>
      <c r="AF105" s="26">
        <v>3072</v>
      </c>
      <c r="AG105" s="20" t="s">
        <v>5047</v>
      </c>
      <c r="AH105" s="20" t="s">
        <v>5048</v>
      </c>
      <c r="AI105" s="20" t="s">
        <v>5049</v>
      </c>
      <c r="AJ105" s="26">
        <v>3072</v>
      </c>
      <c r="AK105" s="20" t="s">
        <v>5047</v>
      </c>
      <c r="AL105" s="20" t="s">
        <v>5048</v>
      </c>
      <c r="AM105" s="20" t="s">
        <v>5049</v>
      </c>
      <c r="AN105" s="7"/>
      <c r="AO105" s="7"/>
      <c r="AP105" s="7"/>
      <c r="AQ105" s="6"/>
      <c r="AR105" s="6"/>
      <c r="AS105" s="6"/>
      <c r="AT105" s="7">
        <f t="shared" si="8"/>
        <v>3072</v>
      </c>
      <c r="AU105" s="7">
        <f t="shared" si="9"/>
        <v>0</v>
      </c>
      <c r="AV105" s="7">
        <v>4248</v>
      </c>
      <c r="AW105" s="7">
        <v>2832</v>
      </c>
      <c r="AX105" s="7">
        <v>0</v>
      </c>
      <c r="AY105" s="7">
        <v>0</v>
      </c>
      <c r="AZ105" s="7">
        <v>0</v>
      </c>
      <c r="BA105" s="7">
        <v>0</v>
      </c>
      <c r="BB105" s="7">
        <v>0</v>
      </c>
      <c r="BC105" s="7">
        <v>42480</v>
      </c>
      <c r="BD105" s="7">
        <v>0</v>
      </c>
      <c r="BE105" s="7">
        <v>0</v>
      </c>
      <c r="BF105" s="7">
        <v>0</v>
      </c>
      <c r="BG105" s="7">
        <v>0</v>
      </c>
      <c r="BH105" s="7">
        <v>0</v>
      </c>
      <c r="BI105" s="7">
        <v>0</v>
      </c>
      <c r="BJ105" s="7">
        <v>0</v>
      </c>
      <c r="BK105" s="7">
        <v>0</v>
      </c>
      <c r="BL105" s="7">
        <v>0</v>
      </c>
      <c r="BM105" s="7">
        <v>0</v>
      </c>
      <c r="BN105" s="7">
        <v>0</v>
      </c>
      <c r="BO105" s="7">
        <v>0</v>
      </c>
      <c r="BP105" s="7">
        <v>0</v>
      </c>
    </row>
    <row r="106" spans="1:68" ht="36" x14ac:dyDescent="0.25">
      <c r="A106" s="5">
        <v>102</v>
      </c>
      <c r="B106" s="5">
        <v>102</v>
      </c>
      <c r="C106" s="19">
        <v>294</v>
      </c>
      <c r="D106" s="20">
        <v>1</v>
      </c>
      <c r="E106" s="20" t="s">
        <v>2913</v>
      </c>
      <c r="F106" s="20" t="s">
        <v>3314</v>
      </c>
      <c r="G106" s="20" t="s">
        <v>2264</v>
      </c>
      <c r="H106" s="7"/>
      <c r="I106" s="7">
        <f t="shared" si="5"/>
        <v>2000</v>
      </c>
      <c r="J106" s="7">
        <f t="shared" si="6"/>
        <v>24476</v>
      </c>
      <c r="K106" s="7">
        <f t="shared" si="7"/>
        <v>48952000</v>
      </c>
      <c r="L106" s="6"/>
      <c r="M106" s="20"/>
      <c r="N106" s="6" t="s">
        <v>2385</v>
      </c>
      <c r="O106" s="6" t="s">
        <v>3314</v>
      </c>
      <c r="P106" s="6" t="s">
        <v>1400</v>
      </c>
      <c r="Q106" s="6" t="s">
        <v>1277</v>
      </c>
      <c r="R106" s="6" t="s">
        <v>1400</v>
      </c>
      <c r="S106" s="6" t="s">
        <v>4052</v>
      </c>
      <c r="T106" s="6" t="s">
        <v>4626</v>
      </c>
      <c r="U106" s="6" t="s">
        <v>1947</v>
      </c>
      <c r="V106" s="6" t="s">
        <v>4813</v>
      </c>
      <c r="W106" s="6" t="s">
        <v>5007</v>
      </c>
      <c r="X106" s="7" t="s">
        <v>2264</v>
      </c>
      <c r="Y106" s="7">
        <v>27174</v>
      </c>
      <c r="Z106" s="7">
        <v>25700</v>
      </c>
      <c r="AA106" s="6"/>
      <c r="AB106" s="6" t="s">
        <v>5087</v>
      </c>
      <c r="AC106" s="6" t="s">
        <v>5115</v>
      </c>
      <c r="AD106" s="26">
        <v>28269</v>
      </c>
      <c r="AE106" s="20" t="s">
        <v>2611</v>
      </c>
      <c r="AF106" s="26">
        <v>24476</v>
      </c>
      <c r="AG106" s="20" t="s">
        <v>5041</v>
      </c>
      <c r="AH106" s="20" t="s">
        <v>5042</v>
      </c>
      <c r="AI106" s="20" t="s">
        <v>5043</v>
      </c>
      <c r="AJ106" s="26">
        <v>24476</v>
      </c>
      <c r="AK106" s="20" t="s">
        <v>5041</v>
      </c>
      <c r="AL106" s="20" t="s">
        <v>5042</v>
      </c>
      <c r="AM106" s="20" t="s">
        <v>5043</v>
      </c>
      <c r="AN106" s="7"/>
      <c r="AO106" s="7"/>
      <c r="AP106" s="7"/>
      <c r="AQ106" s="6"/>
      <c r="AR106" s="6"/>
      <c r="AS106" s="6"/>
      <c r="AT106" s="7">
        <f t="shared" si="8"/>
        <v>24476</v>
      </c>
      <c r="AU106" s="7">
        <f t="shared" si="9"/>
        <v>0</v>
      </c>
      <c r="AV106" s="7">
        <v>0</v>
      </c>
      <c r="AW106" s="7">
        <v>0</v>
      </c>
      <c r="AX106" s="7">
        <v>0</v>
      </c>
      <c r="AY106" s="7">
        <v>0</v>
      </c>
      <c r="AZ106" s="7">
        <v>0</v>
      </c>
      <c r="BA106" s="7">
        <v>0</v>
      </c>
      <c r="BB106" s="7">
        <v>0</v>
      </c>
      <c r="BC106" s="7">
        <v>0</v>
      </c>
      <c r="BD106" s="7">
        <v>0</v>
      </c>
      <c r="BE106" s="7">
        <v>0</v>
      </c>
      <c r="BF106" s="7">
        <v>2000</v>
      </c>
      <c r="BG106" s="7">
        <v>0</v>
      </c>
      <c r="BH106" s="7">
        <v>0</v>
      </c>
      <c r="BI106" s="7">
        <v>0</v>
      </c>
      <c r="BJ106" s="7">
        <v>0</v>
      </c>
      <c r="BK106" s="7">
        <v>0</v>
      </c>
      <c r="BL106" s="7">
        <v>0</v>
      </c>
      <c r="BM106" s="7">
        <v>0</v>
      </c>
      <c r="BN106" s="7">
        <v>0</v>
      </c>
      <c r="BO106" s="7">
        <v>0</v>
      </c>
      <c r="BP106" s="7">
        <v>0</v>
      </c>
    </row>
    <row r="107" spans="1:68" ht="36" x14ac:dyDescent="0.25">
      <c r="A107" s="5">
        <v>103</v>
      </c>
      <c r="B107" s="5">
        <v>103</v>
      </c>
      <c r="C107" s="19">
        <v>838</v>
      </c>
      <c r="D107" s="20">
        <v>1</v>
      </c>
      <c r="E107" s="20" t="s">
        <v>2913</v>
      </c>
      <c r="F107" s="20" t="s">
        <v>3314</v>
      </c>
      <c r="G107" s="20" t="s">
        <v>2264</v>
      </c>
      <c r="H107" s="7"/>
      <c r="I107" s="7">
        <f t="shared" si="5"/>
        <v>8000</v>
      </c>
      <c r="J107" s="7">
        <f t="shared" si="6"/>
        <v>24476</v>
      </c>
      <c r="K107" s="7">
        <f t="shared" si="7"/>
        <v>195808000</v>
      </c>
      <c r="L107" s="6"/>
      <c r="M107" s="20"/>
      <c r="N107" s="6" t="s">
        <v>3739</v>
      </c>
      <c r="O107" s="6" t="s">
        <v>3314</v>
      </c>
      <c r="P107" s="6" t="s">
        <v>1400</v>
      </c>
      <c r="Q107" s="6" t="s">
        <v>1277</v>
      </c>
      <c r="R107" s="6" t="s">
        <v>1400</v>
      </c>
      <c r="S107" s="6" t="s">
        <v>4052</v>
      </c>
      <c r="T107" s="6" t="s">
        <v>4626</v>
      </c>
      <c r="U107" s="6" t="s">
        <v>1947</v>
      </c>
      <c r="V107" s="6" t="s">
        <v>4813</v>
      </c>
      <c r="W107" s="6" t="s">
        <v>5007</v>
      </c>
      <c r="X107" s="7" t="s">
        <v>2264</v>
      </c>
      <c r="Y107" s="7">
        <v>27174</v>
      </c>
      <c r="Z107" s="7">
        <v>25700</v>
      </c>
      <c r="AA107" s="6"/>
      <c r="AB107" s="6" t="s">
        <v>5090</v>
      </c>
      <c r="AC107" s="6" t="s">
        <v>5118</v>
      </c>
      <c r="AD107" s="26">
        <v>28269</v>
      </c>
      <c r="AE107" s="20" t="s">
        <v>2611</v>
      </c>
      <c r="AF107" s="26">
        <v>24476</v>
      </c>
      <c r="AG107" s="20" t="s">
        <v>5041</v>
      </c>
      <c r="AH107" s="20" t="s">
        <v>5042</v>
      </c>
      <c r="AI107" s="20" t="s">
        <v>5043</v>
      </c>
      <c r="AJ107" s="26">
        <v>24476</v>
      </c>
      <c r="AK107" s="20" t="s">
        <v>5041</v>
      </c>
      <c r="AL107" s="20" t="s">
        <v>5042</v>
      </c>
      <c r="AM107" s="20" t="s">
        <v>5043</v>
      </c>
      <c r="AN107" s="7"/>
      <c r="AO107" s="7"/>
      <c r="AP107" s="7"/>
      <c r="AQ107" s="6"/>
      <c r="AR107" s="6"/>
      <c r="AS107" s="6"/>
      <c r="AT107" s="7">
        <f t="shared" si="8"/>
        <v>24476</v>
      </c>
      <c r="AU107" s="7">
        <f t="shared" si="9"/>
        <v>0</v>
      </c>
      <c r="AV107" s="7">
        <v>0</v>
      </c>
      <c r="AW107" s="7">
        <v>8000</v>
      </c>
      <c r="AX107" s="7">
        <v>0</v>
      </c>
      <c r="AY107" s="7">
        <v>0</v>
      </c>
      <c r="AZ107" s="7">
        <v>0</v>
      </c>
      <c r="BA107" s="7">
        <v>0</v>
      </c>
      <c r="BB107" s="7">
        <v>0</v>
      </c>
      <c r="BC107" s="7">
        <v>0</v>
      </c>
      <c r="BD107" s="7">
        <v>0</v>
      </c>
      <c r="BE107" s="7">
        <v>0</v>
      </c>
      <c r="BF107" s="7">
        <v>0</v>
      </c>
      <c r="BG107" s="7">
        <v>0</v>
      </c>
      <c r="BH107" s="7">
        <v>0</v>
      </c>
      <c r="BI107" s="7">
        <v>0</v>
      </c>
      <c r="BJ107" s="7">
        <v>0</v>
      </c>
      <c r="BK107" s="7">
        <v>0</v>
      </c>
      <c r="BL107" s="7">
        <v>0</v>
      </c>
      <c r="BM107" s="7">
        <v>0</v>
      </c>
      <c r="BN107" s="7">
        <v>0</v>
      </c>
      <c r="BO107" s="7">
        <v>0</v>
      </c>
      <c r="BP107" s="7">
        <v>0</v>
      </c>
    </row>
    <row r="108" spans="1:68" ht="36" x14ac:dyDescent="0.25">
      <c r="A108" s="5">
        <v>104</v>
      </c>
      <c r="B108" s="5">
        <v>104</v>
      </c>
      <c r="C108" s="19">
        <v>839</v>
      </c>
      <c r="D108" s="20">
        <v>1</v>
      </c>
      <c r="E108" s="20" t="s">
        <v>3001</v>
      </c>
      <c r="F108" s="20" t="s">
        <v>3350</v>
      </c>
      <c r="G108" s="20" t="s">
        <v>2264</v>
      </c>
      <c r="H108" s="7"/>
      <c r="I108" s="7">
        <f t="shared" si="5"/>
        <v>7000</v>
      </c>
      <c r="J108" s="7">
        <f t="shared" si="6"/>
        <v>38111</v>
      </c>
      <c r="K108" s="7">
        <f t="shared" si="7"/>
        <v>266777000</v>
      </c>
      <c r="L108" s="6"/>
      <c r="M108" s="20"/>
      <c r="N108" s="6" t="s">
        <v>3740</v>
      </c>
      <c r="O108" s="6" t="s">
        <v>3350</v>
      </c>
      <c r="P108" s="6" t="s">
        <v>1400</v>
      </c>
      <c r="Q108" s="6" t="s">
        <v>1277</v>
      </c>
      <c r="R108" s="6" t="s">
        <v>1400</v>
      </c>
      <c r="S108" s="6" t="s">
        <v>4131</v>
      </c>
      <c r="T108" s="6" t="s">
        <v>4608</v>
      </c>
      <c r="U108" s="6" t="s">
        <v>1947</v>
      </c>
      <c r="V108" s="6" t="s">
        <v>4831</v>
      </c>
      <c r="W108" s="6" t="s">
        <v>5007</v>
      </c>
      <c r="X108" s="7" t="s">
        <v>2264</v>
      </c>
      <c r="Y108" s="7">
        <v>41420</v>
      </c>
      <c r="Z108" s="7">
        <v>40017</v>
      </c>
      <c r="AA108" s="6"/>
      <c r="AB108" s="6" t="s">
        <v>5090</v>
      </c>
      <c r="AC108" s="6" t="s">
        <v>5118</v>
      </c>
      <c r="AD108" s="26">
        <v>44018</v>
      </c>
      <c r="AE108" s="20" t="s">
        <v>2611</v>
      </c>
      <c r="AF108" s="26">
        <v>38111</v>
      </c>
      <c r="AG108" s="20" t="s">
        <v>5041</v>
      </c>
      <c r="AH108" s="20" t="s">
        <v>5042</v>
      </c>
      <c r="AI108" s="20" t="s">
        <v>5043</v>
      </c>
      <c r="AJ108" s="26">
        <v>38111</v>
      </c>
      <c r="AK108" s="20" t="s">
        <v>5041</v>
      </c>
      <c r="AL108" s="20" t="s">
        <v>5042</v>
      </c>
      <c r="AM108" s="20" t="s">
        <v>5043</v>
      </c>
      <c r="AN108" s="7"/>
      <c r="AO108" s="7"/>
      <c r="AP108" s="7"/>
      <c r="AQ108" s="6"/>
      <c r="AR108" s="6"/>
      <c r="AS108" s="6"/>
      <c r="AT108" s="7">
        <f t="shared" si="8"/>
        <v>38111</v>
      </c>
      <c r="AU108" s="7">
        <f t="shared" si="9"/>
        <v>0</v>
      </c>
      <c r="AV108" s="7">
        <v>2500</v>
      </c>
      <c r="AW108" s="7">
        <v>4500</v>
      </c>
      <c r="AX108" s="7">
        <v>0</v>
      </c>
      <c r="AY108" s="7">
        <v>0</v>
      </c>
      <c r="AZ108" s="7">
        <v>0</v>
      </c>
      <c r="BA108" s="7">
        <v>0</v>
      </c>
      <c r="BB108" s="7">
        <v>0</v>
      </c>
      <c r="BC108" s="7">
        <v>0</v>
      </c>
      <c r="BD108" s="7">
        <v>0</v>
      </c>
      <c r="BE108" s="7">
        <v>0</v>
      </c>
      <c r="BF108" s="7">
        <v>0</v>
      </c>
      <c r="BG108" s="7">
        <v>0</v>
      </c>
      <c r="BH108" s="7">
        <v>0</v>
      </c>
      <c r="BI108" s="7">
        <v>0</v>
      </c>
      <c r="BJ108" s="7">
        <v>0</v>
      </c>
      <c r="BK108" s="7">
        <v>0</v>
      </c>
      <c r="BL108" s="7">
        <v>0</v>
      </c>
      <c r="BM108" s="7">
        <v>0</v>
      </c>
      <c r="BN108" s="7">
        <v>0</v>
      </c>
      <c r="BO108" s="7">
        <v>0</v>
      </c>
      <c r="BP108" s="7">
        <v>0</v>
      </c>
    </row>
    <row r="109" spans="1:68" ht="36" x14ac:dyDescent="0.25">
      <c r="A109" s="5">
        <v>105</v>
      </c>
      <c r="B109" s="5">
        <v>105</v>
      </c>
      <c r="C109" s="19">
        <v>295</v>
      </c>
      <c r="D109" s="20">
        <v>1</v>
      </c>
      <c r="E109" s="20" t="s">
        <v>2914</v>
      </c>
      <c r="F109" s="20" t="s">
        <v>3315</v>
      </c>
      <c r="G109" s="20" t="s">
        <v>2264</v>
      </c>
      <c r="H109" s="7"/>
      <c r="I109" s="7">
        <f t="shared" si="5"/>
        <v>34000</v>
      </c>
      <c r="J109" s="7">
        <f t="shared" si="6"/>
        <v>2261</v>
      </c>
      <c r="K109" s="7">
        <f t="shared" si="7"/>
        <v>76874000</v>
      </c>
      <c r="L109" s="6"/>
      <c r="M109" s="20"/>
      <c r="N109" s="6" t="s">
        <v>3664</v>
      </c>
      <c r="O109" s="6" t="s">
        <v>3315</v>
      </c>
      <c r="P109" s="6" t="s">
        <v>1400</v>
      </c>
      <c r="Q109" s="6" t="s">
        <v>1277</v>
      </c>
      <c r="R109" s="6" t="s">
        <v>1400</v>
      </c>
      <c r="S109" s="6" t="s">
        <v>4053</v>
      </c>
      <c r="T109" s="6" t="s">
        <v>4627</v>
      </c>
      <c r="U109" s="6" t="s">
        <v>1947</v>
      </c>
      <c r="V109" s="6" t="s">
        <v>4814</v>
      </c>
      <c r="W109" s="6" t="s">
        <v>5007</v>
      </c>
      <c r="X109" s="7" t="s">
        <v>2264</v>
      </c>
      <c r="Y109" s="7">
        <v>2500</v>
      </c>
      <c r="Z109" s="7">
        <v>2262</v>
      </c>
      <c r="AA109" s="6"/>
      <c r="AB109" s="6" t="s">
        <v>5087</v>
      </c>
      <c r="AC109" s="6" t="s">
        <v>5115</v>
      </c>
      <c r="AD109" s="26">
        <v>2612</v>
      </c>
      <c r="AE109" s="20" t="s">
        <v>2611</v>
      </c>
      <c r="AF109" s="26">
        <v>2261</v>
      </c>
      <c r="AG109" s="20" t="s">
        <v>5047</v>
      </c>
      <c r="AH109" s="20" t="s">
        <v>5048</v>
      </c>
      <c r="AI109" s="20" t="s">
        <v>5049</v>
      </c>
      <c r="AJ109" s="26">
        <v>2261</v>
      </c>
      <c r="AK109" s="20" t="s">
        <v>5047</v>
      </c>
      <c r="AL109" s="20" t="s">
        <v>5048</v>
      </c>
      <c r="AM109" s="20" t="s">
        <v>5049</v>
      </c>
      <c r="AN109" s="7"/>
      <c r="AO109" s="7"/>
      <c r="AP109" s="7"/>
      <c r="AQ109" s="6"/>
      <c r="AR109" s="6"/>
      <c r="AS109" s="6"/>
      <c r="AT109" s="7">
        <f t="shared" si="8"/>
        <v>2261</v>
      </c>
      <c r="AU109" s="7">
        <f t="shared" si="9"/>
        <v>0</v>
      </c>
      <c r="AV109" s="7">
        <v>0</v>
      </c>
      <c r="AW109" s="7">
        <v>0</v>
      </c>
      <c r="AX109" s="7">
        <v>4000</v>
      </c>
      <c r="AY109" s="7">
        <v>0</v>
      </c>
      <c r="AZ109" s="7">
        <v>0</v>
      </c>
      <c r="BA109" s="7">
        <v>0</v>
      </c>
      <c r="BB109" s="7">
        <v>0</v>
      </c>
      <c r="BC109" s="7">
        <v>0</v>
      </c>
      <c r="BD109" s="7">
        <v>0</v>
      </c>
      <c r="BE109" s="7">
        <v>0</v>
      </c>
      <c r="BF109" s="7">
        <v>30000</v>
      </c>
      <c r="BG109" s="7">
        <v>0</v>
      </c>
      <c r="BH109" s="7">
        <v>0</v>
      </c>
      <c r="BI109" s="7">
        <v>0</v>
      </c>
      <c r="BJ109" s="7">
        <v>0</v>
      </c>
      <c r="BK109" s="7">
        <v>0</v>
      </c>
      <c r="BL109" s="7">
        <v>0</v>
      </c>
      <c r="BM109" s="7">
        <v>0</v>
      </c>
      <c r="BN109" s="7">
        <v>0</v>
      </c>
      <c r="BO109" s="7">
        <v>0</v>
      </c>
      <c r="BP109" s="7">
        <v>0</v>
      </c>
    </row>
    <row r="110" spans="1:68" ht="36" x14ac:dyDescent="0.25">
      <c r="A110" s="5">
        <v>106</v>
      </c>
      <c r="B110" s="5">
        <v>106</v>
      </c>
      <c r="C110" s="19">
        <v>840</v>
      </c>
      <c r="D110" s="20">
        <v>1</v>
      </c>
      <c r="E110" s="20" t="s">
        <v>2914</v>
      </c>
      <c r="F110" s="20" t="s">
        <v>3315</v>
      </c>
      <c r="G110" s="20" t="s">
        <v>2264</v>
      </c>
      <c r="H110" s="7"/>
      <c r="I110" s="7">
        <f t="shared" si="5"/>
        <v>0</v>
      </c>
      <c r="J110" s="7">
        <f t="shared" si="6"/>
        <v>2261</v>
      </c>
      <c r="K110" s="7">
        <f t="shared" si="7"/>
        <v>0</v>
      </c>
      <c r="L110" s="6"/>
      <c r="M110" s="20"/>
      <c r="N110" s="6" t="s">
        <v>3664</v>
      </c>
      <c r="O110" s="6" t="s">
        <v>3315</v>
      </c>
      <c r="P110" s="6" t="s">
        <v>1400</v>
      </c>
      <c r="Q110" s="6" t="s">
        <v>1277</v>
      </c>
      <c r="R110" s="6" t="s">
        <v>1400</v>
      </c>
      <c r="S110" s="6" t="s">
        <v>4053</v>
      </c>
      <c r="T110" s="6" t="s">
        <v>4627</v>
      </c>
      <c r="U110" s="6" t="s">
        <v>1947</v>
      </c>
      <c r="V110" s="6" t="s">
        <v>4814</v>
      </c>
      <c r="W110" s="6" t="s">
        <v>5007</v>
      </c>
      <c r="X110" s="7" t="s">
        <v>2264</v>
      </c>
      <c r="Y110" s="7">
        <v>2500</v>
      </c>
      <c r="Z110" s="7">
        <v>2262</v>
      </c>
      <c r="AA110" s="6"/>
      <c r="AB110" s="6" t="s">
        <v>5090</v>
      </c>
      <c r="AC110" s="6" t="s">
        <v>5118</v>
      </c>
      <c r="AD110" s="26">
        <v>2612</v>
      </c>
      <c r="AE110" s="20" t="s">
        <v>2611</v>
      </c>
      <c r="AF110" s="26">
        <v>2261</v>
      </c>
      <c r="AG110" s="20" t="s">
        <v>5047</v>
      </c>
      <c r="AH110" s="20" t="s">
        <v>5048</v>
      </c>
      <c r="AI110" s="20" t="s">
        <v>5049</v>
      </c>
      <c r="AJ110" s="26">
        <v>2261</v>
      </c>
      <c r="AK110" s="20" t="s">
        <v>5047</v>
      </c>
      <c r="AL110" s="20" t="s">
        <v>5048</v>
      </c>
      <c r="AM110" s="20" t="s">
        <v>5049</v>
      </c>
      <c r="AN110" s="7"/>
      <c r="AO110" s="7"/>
      <c r="AP110" s="7"/>
      <c r="AQ110" s="6"/>
      <c r="AR110" s="6"/>
      <c r="AS110" s="6"/>
      <c r="AT110" s="7">
        <f t="shared" si="8"/>
        <v>2261</v>
      </c>
      <c r="AU110" s="7">
        <f t="shared" si="9"/>
        <v>0</v>
      </c>
      <c r="AV110" s="7">
        <v>0</v>
      </c>
      <c r="AW110" s="7">
        <v>0</v>
      </c>
      <c r="AX110" s="7">
        <v>0</v>
      </c>
      <c r="AY110" s="7">
        <v>0</v>
      </c>
      <c r="AZ110" s="7">
        <v>0</v>
      </c>
      <c r="BA110" s="7">
        <v>0</v>
      </c>
      <c r="BB110" s="7">
        <v>0</v>
      </c>
      <c r="BC110" s="7">
        <v>0</v>
      </c>
      <c r="BD110" s="7">
        <v>0</v>
      </c>
      <c r="BE110" s="7">
        <v>0</v>
      </c>
      <c r="BF110" s="7">
        <v>0</v>
      </c>
      <c r="BG110" s="7">
        <v>0</v>
      </c>
      <c r="BH110" s="7">
        <v>0</v>
      </c>
      <c r="BI110" s="7">
        <v>0</v>
      </c>
      <c r="BJ110" s="7">
        <v>0</v>
      </c>
      <c r="BK110" s="7">
        <v>0</v>
      </c>
      <c r="BL110" s="7">
        <v>0</v>
      </c>
      <c r="BM110" s="7">
        <v>0</v>
      </c>
      <c r="BN110" s="7">
        <v>0</v>
      </c>
      <c r="BO110" s="7">
        <v>0</v>
      </c>
      <c r="BP110" s="7">
        <v>0</v>
      </c>
    </row>
    <row r="111" spans="1:68" ht="36" x14ac:dyDescent="0.25">
      <c r="A111" s="5">
        <v>107</v>
      </c>
      <c r="B111" s="5">
        <v>107</v>
      </c>
      <c r="C111" s="19">
        <v>841</v>
      </c>
      <c r="D111" s="20">
        <v>1</v>
      </c>
      <c r="E111" s="20" t="s">
        <v>3002</v>
      </c>
      <c r="F111" s="20" t="s">
        <v>3351</v>
      </c>
      <c r="G111" s="20" t="s">
        <v>2264</v>
      </c>
      <c r="H111" s="7"/>
      <c r="I111" s="7">
        <f t="shared" si="5"/>
        <v>135600</v>
      </c>
      <c r="J111" s="7">
        <f t="shared" si="6"/>
        <v>1748</v>
      </c>
      <c r="K111" s="7">
        <f t="shared" si="7"/>
        <v>237028800</v>
      </c>
      <c r="L111" s="6"/>
      <c r="M111" s="20"/>
      <c r="N111" s="6" t="s">
        <v>3741</v>
      </c>
      <c r="O111" s="6" t="s">
        <v>3351</v>
      </c>
      <c r="P111" s="6" t="s">
        <v>1400</v>
      </c>
      <c r="Q111" s="6" t="s">
        <v>1277</v>
      </c>
      <c r="R111" s="6" t="s">
        <v>1400</v>
      </c>
      <c r="S111" s="6" t="s">
        <v>4132</v>
      </c>
      <c r="T111" s="6" t="s">
        <v>4678</v>
      </c>
      <c r="U111" s="6" t="s">
        <v>1947</v>
      </c>
      <c r="V111" s="6" t="s">
        <v>4834</v>
      </c>
      <c r="W111" s="6" t="s">
        <v>5007</v>
      </c>
      <c r="X111" s="7" t="s">
        <v>2264</v>
      </c>
      <c r="Y111" s="7">
        <v>1957</v>
      </c>
      <c r="Z111" s="7">
        <v>1749</v>
      </c>
      <c r="AA111" s="6"/>
      <c r="AB111" s="6" t="s">
        <v>5090</v>
      </c>
      <c r="AC111" s="6" t="s">
        <v>5118</v>
      </c>
      <c r="AD111" s="26">
        <v>2019</v>
      </c>
      <c r="AE111" s="20" t="s">
        <v>2611</v>
      </c>
      <c r="AF111" s="26">
        <v>1748</v>
      </c>
      <c r="AG111" s="20" t="s">
        <v>5047</v>
      </c>
      <c r="AH111" s="20" t="s">
        <v>5048</v>
      </c>
      <c r="AI111" s="20" t="s">
        <v>5049</v>
      </c>
      <c r="AJ111" s="26">
        <v>1748</v>
      </c>
      <c r="AK111" s="20" t="s">
        <v>5047</v>
      </c>
      <c r="AL111" s="20" t="s">
        <v>5048</v>
      </c>
      <c r="AM111" s="20" t="s">
        <v>5049</v>
      </c>
      <c r="AN111" s="7"/>
      <c r="AO111" s="7"/>
      <c r="AP111" s="7"/>
      <c r="AQ111" s="6"/>
      <c r="AR111" s="6"/>
      <c r="AS111" s="6"/>
      <c r="AT111" s="7">
        <f t="shared" si="8"/>
        <v>1748</v>
      </c>
      <c r="AU111" s="7">
        <f t="shared" si="9"/>
        <v>0</v>
      </c>
      <c r="AV111" s="7">
        <v>80000</v>
      </c>
      <c r="AW111" s="7">
        <v>0</v>
      </c>
      <c r="AX111" s="7">
        <v>1600</v>
      </c>
      <c r="AY111" s="7">
        <v>0</v>
      </c>
      <c r="AZ111" s="7">
        <v>0</v>
      </c>
      <c r="BA111" s="7">
        <v>0</v>
      </c>
      <c r="BB111" s="7">
        <v>0</v>
      </c>
      <c r="BC111" s="7">
        <v>24000</v>
      </c>
      <c r="BD111" s="7">
        <v>0</v>
      </c>
      <c r="BE111" s="7">
        <v>0</v>
      </c>
      <c r="BF111" s="7">
        <v>30000</v>
      </c>
      <c r="BG111" s="7">
        <v>0</v>
      </c>
      <c r="BH111" s="7">
        <v>0</v>
      </c>
      <c r="BI111" s="7">
        <v>0</v>
      </c>
      <c r="BJ111" s="7">
        <v>0</v>
      </c>
      <c r="BK111" s="7">
        <v>0</v>
      </c>
      <c r="BL111" s="7">
        <v>0</v>
      </c>
      <c r="BM111" s="7">
        <v>0</v>
      </c>
      <c r="BN111" s="7">
        <v>0</v>
      </c>
      <c r="BO111" s="7">
        <v>0</v>
      </c>
      <c r="BP111" s="7">
        <v>0</v>
      </c>
    </row>
    <row r="112" spans="1:68" ht="24" x14ac:dyDescent="0.25">
      <c r="A112" s="5">
        <v>108</v>
      </c>
      <c r="B112" s="5">
        <v>108</v>
      </c>
      <c r="C112" s="19">
        <v>297</v>
      </c>
      <c r="D112" s="20">
        <v>1</v>
      </c>
      <c r="E112" s="20" t="s">
        <v>2916</v>
      </c>
      <c r="F112" s="20" t="s">
        <v>3317</v>
      </c>
      <c r="G112" s="20" t="s">
        <v>2264</v>
      </c>
      <c r="H112" s="7"/>
      <c r="I112" s="7">
        <f t="shared" si="5"/>
        <v>12600</v>
      </c>
      <c r="J112" s="7">
        <f t="shared" si="6"/>
        <v>10163</v>
      </c>
      <c r="K112" s="7">
        <f t="shared" si="7"/>
        <v>128053800</v>
      </c>
      <c r="L112" s="6"/>
      <c r="M112" s="20"/>
      <c r="N112" s="6" t="s">
        <v>3665</v>
      </c>
      <c r="O112" s="6" t="s">
        <v>3317</v>
      </c>
      <c r="P112" s="6" t="s">
        <v>1400</v>
      </c>
      <c r="Q112" s="6" t="s">
        <v>1277</v>
      </c>
      <c r="R112" s="6" t="s">
        <v>1400</v>
      </c>
      <c r="S112" s="6" t="s">
        <v>4055</v>
      </c>
      <c r="T112" s="6" t="s">
        <v>4629</v>
      </c>
      <c r="U112" s="6" t="s">
        <v>1947</v>
      </c>
      <c r="V112" s="6" t="s">
        <v>4816</v>
      </c>
      <c r="W112" s="6" t="s">
        <v>5007</v>
      </c>
      <c r="X112" s="7" t="s">
        <v>2264</v>
      </c>
      <c r="Y112" s="7">
        <v>10976</v>
      </c>
      <c r="Z112" s="7">
        <v>10164</v>
      </c>
      <c r="AA112" s="6"/>
      <c r="AB112" s="6" t="s">
        <v>5087</v>
      </c>
      <c r="AC112" s="6" t="s">
        <v>5115</v>
      </c>
      <c r="AD112" s="26">
        <v>11738</v>
      </c>
      <c r="AE112" s="20" t="s">
        <v>2611</v>
      </c>
      <c r="AF112" s="26">
        <v>10163</v>
      </c>
      <c r="AG112" s="20" t="s">
        <v>5047</v>
      </c>
      <c r="AH112" s="20" t="s">
        <v>5048</v>
      </c>
      <c r="AI112" s="20" t="s">
        <v>5049</v>
      </c>
      <c r="AJ112" s="26">
        <v>10163</v>
      </c>
      <c r="AK112" s="20" t="s">
        <v>5047</v>
      </c>
      <c r="AL112" s="20" t="s">
        <v>5048</v>
      </c>
      <c r="AM112" s="20" t="s">
        <v>5049</v>
      </c>
      <c r="AN112" s="7"/>
      <c r="AO112" s="7"/>
      <c r="AP112" s="7"/>
      <c r="AQ112" s="6"/>
      <c r="AR112" s="6"/>
      <c r="AS112" s="6"/>
      <c r="AT112" s="7">
        <f t="shared" si="8"/>
        <v>10163</v>
      </c>
      <c r="AU112" s="7">
        <f t="shared" si="9"/>
        <v>0</v>
      </c>
      <c r="AV112" s="7">
        <v>0</v>
      </c>
      <c r="AW112" s="7">
        <v>0</v>
      </c>
      <c r="AX112" s="7">
        <v>600</v>
      </c>
      <c r="AY112" s="7">
        <v>0</v>
      </c>
      <c r="AZ112" s="7">
        <v>0</v>
      </c>
      <c r="BA112" s="7">
        <v>0</v>
      </c>
      <c r="BB112" s="7">
        <v>0</v>
      </c>
      <c r="BC112" s="7">
        <v>0</v>
      </c>
      <c r="BD112" s="7">
        <v>0</v>
      </c>
      <c r="BE112" s="7">
        <v>0</v>
      </c>
      <c r="BF112" s="7">
        <v>12000</v>
      </c>
      <c r="BG112" s="7">
        <v>0</v>
      </c>
      <c r="BH112" s="7">
        <v>0</v>
      </c>
      <c r="BI112" s="7">
        <v>0</v>
      </c>
      <c r="BJ112" s="7">
        <v>0</v>
      </c>
      <c r="BK112" s="7">
        <v>0</v>
      </c>
      <c r="BL112" s="7">
        <v>0</v>
      </c>
      <c r="BM112" s="7">
        <v>0</v>
      </c>
      <c r="BN112" s="7">
        <v>0</v>
      </c>
      <c r="BO112" s="7">
        <v>0</v>
      </c>
      <c r="BP112" s="7">
        <v>0</v>
      </c>
    </row>
    <row r="113" spans="1:68" ht="36" x14ac:dyDescent="0.25">
      <c r="A113" s="5">
        <v>109</v>
      </c>
      <c r="B113" s="5">
        <v>109</v>
      </c>
      <c r="C113" s="19">
        <v>843</v>
      </c>
      <c r="D113" s="20">
        <v>1</v>
      </c>
      <c r="E113" s="20" t="s">
        <v>2916</v>
      </c>
      <c r="F113" s="20" t="s">
        <v>3352</v>
      </c>
      <c r="G113" s="20" t="s">
        <v>2264</v>
      </c>
      <c r="H113" s="7"/>
      <c r="I113" s="7">
        <f t="shared" si="5"/>
        <v>0</v>
      </c>
      <c r="J113" s="7">
        <f t="shared" si="6"/>
        <v>10163</v>
      </c>
      <c r="K113" s="7">
        <f t="shared" si="7"/>
        <v>0</v>
      </c>
      <c r="L113" s="6"/>
      <c r="M113" s="20"/>
      <c r="N113" s="6" t="s">
        <v>3665</v>
      </c>
      <c r="O113" s="6" t="s">
        <v>3352</v>
      </c>
      <c r="P113" s="6" t="s">
        <v>1400</v>
      </c>
      <c r="Q113" s="6" t="s">
        <v>1277</v>
      </c>
      <c r="R113" s="6" t="s">
        <v>1400</v>
      </c>
      <c r="S113" s="6" t="s">
        <v>4055</v>
      </c>
      <c r="T113" s="6" t="s">
        <v>4629</v>
      </c>
      <c r="U113" s="6" t="s">
        <v>1947</v>
      </c>
      <c r="V113" s="6" t="s">
        <v>4835</v>
      </c>
      <c r="W113" s="6" t="s">
        <v>5007</v>
      </c>
      <c r="X113" s="7" t="s">
        <v>2264</v>
      </c>
      <c r="Y113" s="7">
        <v>11087</v>
      </c>
      <c r="Z113" s="7">
        <v>10164</v>
      </c>
      <c r="AA113" s="6"/>
      <c r="AB113" s="6" t="s">
        <v>5090</v>
      </c>
      <c r="AC113" s="6" t="s">
        <v>5118</v>
      </c>
      <c r="AD113" s="26">
        <v>11738</v>
      </c>
      <c r="AE113" s="20" t="s">
        <v>2611</v>
      </c>
      <c r="AF113" s="26">
        <v>10163</v>
      </c>
      <c r="AG113" s="20" t="s">
        <v>5047</v>
      </c>
      <c r="AH113" s="20" t="s">
        <v>5048</v>
      </c>
      <c r="AI113" s="20" t="s">
        <v>5049</v>
      </c>
      <c r="AJ113" s="26">
        <v>10163</v>
      </c>
      <c r="AK113" s="20" t="s">
        <v>5047</v>
      </c>
      <c r="AL113" s="20" t="s">
        <v>5048</v>
      </c>
      <c r="AM113" s="20" t="s">
        <v>5049</v>
      </c>
      <c r="AN113" s="7"/>
      <c r="AO113" s="7"/>
      <c r="AP113" s="7"/>
      <c r="AQ113" s="6"/>
      <c r="AR113" s="6"/>
      <c r="AS113" s="6"/>
      <c r="AT113" s="7">
        <f t="shared" si="8"/>
        <v>10163</v>
      </c>
      <c r="AU113" s="7">
        <f t="shared" si="9"/>
        <v>0</v>
      </c>
      <c r="AV113" s="7">
        <v>0</v>
      </c>
      <c r="AW113" s="7">
        <v>0</v>
      </c>
      <c r="AX113" s="7">
        <v>0</v>
      </c>
      <c r="AY113" s="7">
        <v>0</v>
      </c>
      <c r="AZ113" s="7">
        <v>0</v>
      </c>
      <c r="BA113" s="7">
        <v>0</v>
      </c>
      <c r="BB113" s="7">
        <v>0</v>
      </c>
      <c r="BC113" s="7">
        <v>0</v>
      </c>
      <c r="BD113" s="7">
        <v>0</v>
      </c>
      <c r="BE113" s="7">
        <v>0</v>
      </c>
      <c r="BF113" s="7">
        <v>0</v>
      </c>
      <c r="BG113" s="7">
        <v>0</v>
      </c>
      <c r="BH113" s="7">
        <v>0</v>
      </c>
      <c r="BI113" s="7">
        <v>0</v>
      </c>
      <c r="BJ113" s="7">
        <v>0</v>
      </c>
      <c r="BK113" s="7">
        <v>0</v>
      </c>
      <c r="BL113" s="7">
        <v>0</v>
      </c>
      <c r="BM113" s="7">
        <v>0</v>
      </c>
      <c r="BN113" s="7">
        <v>0</v>
      </c>
      <c r="BO113" s="7">
        <v>0</v>
      </c>
      <c r="BP113" s="7">
        <v>0</v>
      </c>
    </row>
    <row r="114" spans="1:68" ht="24" x14ac:dyDescent="0.25">
      <c r="A114" s="5">
        <v>110</v>
      </c>
      <c r="B114" s="5">
        <v>110</v>
      </c>
      <c r="C114" s="19">
        <v>253</v>
      </c>
      <c r="D114" s="20">
        <v>1</v>
      </c>
      <c r="E114" s="20" t="s">
        <v>2891</v>
      </c>
      <c r="F114" s="20" t="s">
        <v>3292</v>
      </c>
      <c r="G114" s="20" t="s">
        <v>2061</v>
      </c>
      <c r="H114" s="7"/>
      <c r="I114" s="7">
        <f t="shared" si="5"/>
        <v>22</v>
      </c>
      <c r="J114" s="7">
        <f t="shared" si="6"/>
        <v>0</v>
      </c>
      <c r="K114" s="7">
        <f t="shared" si="7"/>
        <v>0</v>
      </c>
      <c r="L114" s="6"/>
      <c r="M114" s="20" t="s">
        <v>2665</v>
      </c>
      <c r="N114" s="6" t="s">
        <v>3648</v>
      </c>
      <c r="O114" s="6" t="s">
        <v>3292</v>
      </c>
      <c r="P114" s="6" t="s">
        <v>1400</v>
      </c>
      <c r="Q114" s="6" t="s">
        <v>4407</v>
      </c>
      <c r="R114" s="6" t="s">
        <v>1400</v>
      </c>
      <c r="S114" s="6" t="s">
        <v>4031</v>
      </c>
      <c r="T114" s="6" t="s">
        <v>4609</v>
      </c>
      <c r="U114" s="6" t="s">
        <v>1947</v>
      </c>
      <c r="V114" s="6" t="s">
        <v>4794</v>
      </c>
      <c r="W114" s="6" t="s">
        <v>5007</v>
      </c>
      <c r="X114" s="7" t="s">
        <v>2061</v>
      </c>
      <c r="Y114" s="7">
        <v>4700462</v>
      </c>
      <c r="Z114" s="7">
        <v>4946499</v>
      </c>
      <c r="AA114" s="6"/>
      <c r="AB114" s="6" t="s">
        <v>5086</v>
      </c>
      <c r="AC114" s="6" t="s">
        <v>5114</v>
      </c>
      <c r="AD114" s="26">
        <v>5441149</v>
      </c>
      <c r="AE114" s="20" t="s">
        <v>2611</v>
      </c>
      <c r="AF114" s="26" t="s">
        <v>873</v>
      </c>
      <c r="AG114" s="20" t="s">
        <v>873</v>
      </c>
      <c r="AH114" s="20" t="s">
        <v>873</v>
      </c>
      <c r="AI114" s="20" t="s">
        <v>873</v>
      </c>
      <c r="AJ114" s="26" t="s">
        <v>873</v>
      </c>
      <c r="AK114" s="20" t="s">
        <v>873</v>
      </c>
      <c r="AL114" s="20" t="s">
        <v>873</v>
      </c>
      <c r="AM114" s="20" t="s">
        <v>873</v>
      </c>
      <c r="AN114" s="7"/>
      <c r="AO114" s="7"/>
      <c r="AP114" s="7"/>
      <c r="AQ114" s="6"/>
      <c r="AR114" s="6"/>
      <c r="AS114" s="6"/>
      <c r="AT114" s="7">
        <f t="shared" si="8"/>
        <v>0</v>
      </c>
      <c r="AU114" s="7">
        <f t="shared" si="9"/>
        <v>0</v>
      </c>
      <c r="AV114" s="7">
        <v>0</v>
      </c>
      <c r="AW114" s="7">
        <v>0</v>
      </c>
      <c r="AX114" s="7">
        <v>0</v>
      </c>
      <c r="AY114" s="7">
        <v>0</v>
      </c>
      <c r="AZ114" s="7">
        <v>0</v>
      </c>
      <c r="BA114" s="7">
        <v>0</v>
      </c>
      <c r="BB114" s="7">
        <v>0</v>
      </c>
      <c r="BC114" s="7">
        <v>22</v>
      </c>
      <c r="BD114" s="7">
        <v>0</v>
      </c>
      <c r="BE114" s="7">
        <v>0</v>
      </c>
      <c r="BF114" s="7">
        <v>0</v>
      </c>
      <c r="BG114" s="7">
        <v>0</v>
      </c>
      <c r="BH114" s="7">
        <v>0</v>
      </c>
      <c r="BI114" s="7">
        <v>0</v>
      </c>
      <c r="BJ114" s="7">
        <v>0</v>
      </c>
      <c r="BK114" s="7">
        <v>0</v>
      </c>
      <c r="BL114" s="7">
        <v>0</v>
      </c>
      <c r="BM114" s="7">
        <v>0</v>
      </c>
      <c r="BN114" s="7">
        <v>0</v>
      </c>
      <c r="BO114" s="7">
        <v>0</v>
      </c>
      <c r="BP114" s="7">
        <v>0</v>
      </c>
    </row>
    <row r="115" spans="1:68" ht="36" x14ac:dyDescent="0.25">
      <c r="A115" s="5">
        <v>111</v>
      </c>
      <c r="B115" s="5">
        <v>111</v>
      </c>
      <c r="C115" s="19">
        <v>798</v>
      </c>
      <c r="D115" s="20">
        <v>1</v>
      </c>
      <c r="E115" s="20" t="s">
        <v>2968</v>
      </c>
      <c r="F115" s="20" t="s">
        <v>2968</v>
      </c>
      <c r="G115" s="20" t="s">
        <v>2061</v>
      </c>
      <c r="H115" s="7"/>
      <c r="I115" s="7">
        <f t="shared" si="5"/>
        <v>0</v>
      </c>
      <c r="J115" s="7">
        <f t="shared" si="6"/>
        <v>27300000</v>
      </c>
      <c r="K115" s="7">
        <f t="shared" si="7"/>
        <v>0</v>
      </c>
      <c r="L115" s="6"/>
      <c r="M115" s="20"/>
      <c r="N115" s="6" t="s">
        <v>3717</v>
      </c>
      <c r="O115" s="6" t="s">
        <v>2968</v>
      </c>
      <c r="P115" s="6" t="s">
        <v>4399</v>
      </c>
      <c r="Q115" s="6" t="s">
        <v>1219</v>
      </c>
      <c r="R115" s="6" t="s">
        <v>4403</v>
      </c>
      <c r="S115" s="6" t="s">
        <v>4108</v>
      </c>
      <c r="T115" s="6" t="s">
        <v>4636</v>
      </c>
      <c r="U115" s="6" t="s">
        <v>1947</v>
      </c>
      <c r="V115" s="6" t="s">
        <v>4808</v>
      </c>
      <c r="W115" s="6" t="s">
        <v>5007</v>
      </c>
      <c r="X115" s="7" t="s">
        <v>2061</v>
      </c>
      <c r="Y115" s="7">
        <v>27300000</v>
      </c>
      <c r="Z115" s="7">
        <v>27300000</v>
      </c>
      <c r="AA115" s="6"/>
      <c r="AB115" s="6" t="s">
        <v>5085</v>
      </c>
      <c r="AC115" s="6" t="s">
        <v>5113</v>
      </c>
      <c r="AD115" s="26">
        <v>31531500</v>
      </c>
      <c r="AE115" s="20" t="s">
        <v>2602</v>
      </c>
      <c r="AF115" s="26">
        <v>27300000</v>
      </c>
      <c r="AG115" s="20" t="s">
        <v>5047</v>
      </c>
      <c r="AH115" s="20" t="s">
        <v>5048</v>
      </c>
      <c r="AI115" s="20" t="s">
        <v>5049</v>
      </c>
      <c r="AJ115" s="26">
        <v>27300000</v>
      </c>
      <c r="AK115" s="20" t="s">
        <v>5047</v>
      </c>
      <c r="AL115" s="20" t="s">
        <v>5048</v>
      </c>
      <c r="AM115" s="20" t="s">
        <v>5049</v>
      </c>
      <c r="AN115" s="7"/>
      <c r="AO115" s="7"/>
      <c r="AP115" s="7"/>
      <c r="AQ115" s="6"/>
      <c r="AR115" s="6"/>
      <c r="AS115" s="6"/>
      <c r="AT115" s="7">
        <f t="shared" si="8"/>
        <v>27300000</v>
      </c>
      <c r="AU115" s="7">
        <f t="shared" si="9"/>
        <v>0</v>
      </c>
      <c r="AV115" s="7">
        <v>0</v>
      </c>
      <c r="AW115" s="7">
        <v>0</v>
      </c>
      <c r="AX115" s="7">
        <v>0</v>
      </c>
      <c r="AY115" s="7">
        <v>0</v>
      </c>
      <c r="AZ115" s="7">
        <v>0</v>
      </c>
      <c r="BA115" s="7">
        <v>0</v>
      </c>
      <c r="BB115" s="7">
        <v>0</v>
      </c>
      <c r="BC115" s="7">
        <v>0</v>
      </c>
      <c r="BD115" s="7">
        <v>0</v>
      </c>
      <c r="BE115" s="7">
        <v>0</v>
      </c>
      <c r="BF115" s="7">
        <v>0</v>
      </c>
      <c r="BG115" s="7">
        <v>0</v>
      </c>
      <c r="BH115" s="7">
        <v>0</v>
      </c>
      <c r="BI115" s="7">
        <v>0</v>
      </c>
      <c r="BJ115" s="7">
        <v>0</v>
      </c>
      <c r="BK115" s="7">
        <v>0</v>
      </c>
      <c r="BL115" s="7">
        <v>0</v>
      </c>
      <c r="BM115" s="7">
        <v>0</v>
      </c>
      <c r="BN115" s="7">
        <v>0</v>
      </c>
      <c r="BO115" s="7">
        <v>0</v>
      </c>
      <c r="BP115" s="7">
        <v>0</v>
      </c>
    </row>
    <row r="116" spans="1:68" ht="36" x14ac:dyDescent="0.25">
      <c r="A116" s="5">
        <v>112</v>
      </c>
      <c r="B116" s="5">
        <v>112</v>
      </c>
      <c r="C116" s="19">
        <v>844</v>
      </c>
      <c r="D116" s="20">
        <v>1</v>
      </c>
      <c r="E116" s="20" t="s">
        <v>3003</v>
      </c>
      <c r="F116" s="20" t="s">
        <v>3353</v>
      </c>
      <c r="G116" s="20" t="s">
        <v>2264</v>
      </c>
      <c r="H116" s="7"/>
      <c r="I116" s="7">
        <f t="shared" si="5"/>
        <v>28200</v>
      </c>
      <c r="J116" s="7">
        <f t="shared" si="6"/>
        <v>4446</v>
      </c>
      <c r="K116" s="7">
        <f t="shared" si="7"/>
        <v>125377200</v>
      </c>
      <c r="L116" s="6"/>
      <c r="M116" s="20"/>
      <c r="N116" s="6" t="s">
        <v>3743</v>
      </c>
      <c r="O116" s="6" t="s">
        <v>3353</v>
      </c>
      <c r="P116" s="6" t="s">
        <v>1400</v>
      </c>
      <c r="Q116" s="6" t="s">
        <v>1277</v>
      </c>
      <c r="R116" s="6" t="s">
        <v>1400</v>
      </c>
      <c r="S116" s="6" t="s">
        <v>4133</v>
      </c>
      <c r="T116" s="6" t="s">
        <v>4679</v>
      </c>
      <c r="U116" s="6" t="s">
        <v>1947</v>
      </c>
      <c r="V116" s="6" t="s">
        <v>4823</v>
      </c>
      <c r="W116" s="6" t="s">
        <v>5007</v>
      </c>
      <c r="X116" s="7" t="s">
        <v>2264</v>
      </c>
      <c r="Y116" s="7">
        <v>4802</v>
      </c>
      <c r="Z116" s="7">
        <v>4447</v>
      </c>
      <c r="AA116" s="6"/>
      <c r="AB116" s="6" t="s">
        <v>5090</v>
      </c>
      <c r="AC116" s="6" t="s">
        <v>5118</v>
      </c>
      <c r="AD116" s="26">
        <v>5136</v>
      </c>
      <c r="AE116" s="20" t="s">
        <v>2611</v>
      </c>
      <c r="AF116" s="26">
        <v>4446</v>
      </c>
      <c r="AG116" s="20" t="s">
        <v>5047</v>
      </c>
      <c r="AH116" s="20" t="s">
        <v>5048</v>
      </c>
      <c r="AI116" s="20" t="s">
        <v>5049</v>
      </c>
      <c r="AJ116" s="26">
        <v>4446</v>
      </c>
      <c r="AK116" s="20" t="s">
        <v>5047</v>
      </c>
      <c r="AL116" s="20" t="s">
        <v>5048</v>
      </c>
      <c r="AM116" s="20" t="s">
        <v>5049</v>
      </c>
      <c r="AN116" s="7"/>
      <c r="AO116" s="7"/>
      <c r="AP116" s="7"/>
      <c r="AQ116" s="6"/>
      <c r="AR116" s="6"/>
      <c r="AS116" s="6"/>
      <c r="AT116" s="7">
        <f t="shared" si="8"/>
        <v>4446</v>
      </c>
      <c r="AU116" s="7">
        <f t="shared" si="9"/>
        <v>0</v>
      </c>
      <c r="AV116" s="7">
        <v>16000</v>
      </c>
      <c r="AW116" s="7">
        <v>6200</v>
      </c>
      <c r="AX116" s="7">
        <v>0</v>
      </c>
      <c r="AY116" s="7">
        <v>0</v>
      </c>
      <c r="AZ116" s="7">
        <v>0</v>
      </c>
      <c r="BA116" s="7">
        <v>0</v>
      </c>
      <c r="BB116" s="7">
        <v>0</v>
      </c>
      <c r="BC116" s="7">
        <v>6000</v>
      </c>
      <c r="BD116" s="7">
        <v>0</v>
      </c>
      <c r="BE116" s="7">
        <v>0</v>
      </c>
      <c r="BF116" s="7">
        <v>0</v>
      </c>
      <c r="BG116" s="7">
        <v>0</v>
      </c>
      <c r="BH116" s="7">
        <v>0</v>
      </c>
      <c r="BI116" s="7">
        <v>0</v>
      </c>
      <c r="BJ116" s="7">
        <v>0</v>
      </c>
      <c r="BK116" s="7">
        <v>0</v>
      </c>
      <c r="BL116" s="7">
        <v>0</v>
      </c>
      <c r="BM116" s="7">
        <v>0</v>
      </c>
      <c r="BN116" s="7">
        <v>0</v>
      </c>
      <c r="BO116" s="7">
        <v>0</v>
      </c>
      <c r="BP116" s="7">
        <v>0</v>
      </c>
    </row>
    <row r="117" spans="1:68" ht="48" x14ac:dyDescent="0.25">
      <c r="A117" s="5">
        <v>113</v>
      </c>
      <c r="B117" s="5">
        <v>113</v>
      </c>
      <c r="C117" s="19">
        <v>254</v>
      </c>
      <c r="D117" s="20">
        <v>1</v>
      </c>
      <c r="E117" s="20" t="s">
        <v>2892</v>
      </c>
      <c r="F117" s="20" t="s">
        <v>3293</v>
      </c>
      <c r="G117" s="20" t="s">
        <v>3619</v>
      </c>
      <c r="H117" s="7"/>
      <c r="I117" s="7">
        <f t="shared" si="5"/>
        <v>30000</v>
      </c>
      <c r="J117" s="7">
        <f t="shared" si="6"/>
        <v>3261</v>
      </c>
      <c r="K117" s="7">
        <f t="shared" si="7"/>
        <v>97830000</v>
      </c>
      <c r="L117" s="6"/>
      <c r="M117" s="20"/>
      <c r="N117" s="6" t="s">
        <v>3649</v>
      </c>
      <c r="O117" s="6" t="s">
        <v>3293</v>
      </c>
      <c r="P117" s="6" t="s">
        <v>1400</v>
      </c>
      <c r="Q117" s="6" t="s">
        <v>1277</v>
      </c>
      <c r="R117" s="6" t="s">
        <v>4408</v>
      </c>
      <c r="S117" s="6" t="s">
        <v>4032</v>
      </c>
      <c r="T117" s="6" t="s">
        <v>4610</v>
      </c>
      <c r="U117" s="6" t="s">
        <v>1945</v>
      </c>
      <c r="V117" s="6" t="s">
        <v>4795</v>
      </c>
      <c r="W117" s="6" t="s">
        <v>5007</v>
      </c>
      <c r="X117" s="7" t="s">
        <v>3619</v>
      </c>
      <c r="Y117" s="7">
        <v>3416</v>
      </c>
      <c r="Z117" s="7">
        <v>3262</v>
      </c>
      <c r="AA117" s="6"/>
      <c r="AB117" s="6" t="s">
        <v>5086</v>
      </c>
      <c r="AC117" s="6" t="s">
        <v>5114</v>
      </c>
      <c r="AD117" s="26">
        <v>3767</v>
      </c>
      <c r="AE117" s="20" t="s">
        <v>2611</v>
      </c>
      <c r="AF117" s="26">
        <v>3261</v>
      </c>
      <c r="AG117" s="20" t="s">
        <v>5050</v>
      </c>
      <c r="AH117" s="20" t="s">
        <v>5055</v>
      </c>
      <c r="AI117" s="20" t="s">
        <v>2631</v>
      </c>
      <c r="AJ117" s="26">
        <v>3261</v>
      </c>
      <c r="AK117" s="20" t="s">
        <v>5050</v>
      </c>
      <c r="AL117" s="20" t="s">
        <v>5055</v>
      </c>
      <c r="AM117" s="20" t="s">
        <v>2631</v>
      </c>
      <c r="AN117" s="7"/>
      <c r="AO117" s="7"/>
      <c r="AP117" s="7"/>
      <c r="AQ117" s="6"/>
      <c r="AR117" s="6"/>
      <c r="AS117" s="6"/>
      <c r="AT117" s="7">
        <f t="shared" si="8"/>
        <v>3261</v>
      </c>
      <c r="AU117" s="7">
        <f t="shared" si="9"/>
        <v>0</v>
      </c>
      <c r="AV117" s="7">
        <v>0</v>
      </c>
      <c r="AW117" s="7">
        <v>0</v>
      </c>
      <c r="AX117" s="7">
        <v>0</v>
      </c>
      <c r="AY117" s="7">
        <v>0</v>
      </c>
      <c r="AZ117" s="7">
        <v>0</v>
      </c>
      <c r="BA117" s="7">
        <v>0</v>
      </c>
      <c r="BB117" s="7">
        <v>0</v>
      </c>
      <c r="BC117" s="7">
        <v>30000</v>
      </c>
      <c r="BD117" s="7">
        <v>0</v>
      </c>
      <c r="BE117" s="7">
        <v>0</v>
      </c>
      <c r="BF117" s="7">
        <v>0</v>
      </c>
      <c r="BG117" s="7">
        <v>0</v>
      </c>
      <c r="BH117" s="7">
        <v>0</v>
      </c>
      <c r="BI117" s="7">
        <v>0</v>
      </c>
      <c r="BJ117" s="7">
        <v>0</v>
      </c>
      <c r="BK117" s="7">
        <v>0</v>
      </c>
      <c r="BL117" s="7">
        <v>0</v>
      </c>
      <c r="BM117" s="7">
        <v>0</v>
      </c>
      <c r="BN117" s="7">
        <v>0</v>
      </c>
      <c r="BO117" s="7">
        <v>0</v>
      </c>
      <c r="BP117" s="7">
        <v>0</v>
      </c>
    </row>
    <row r="118" spans="1:68" ht="36" x14ac:dyDescent="0.25">
      <c r="A118" s="5">
        <v>114</v>
      </c>
      <c r="B118" s="5">
        <v>114</v>
      </c>
      <c r="C118" s="19">
        <v>845</v>
      </c>
      <c r="D118" s="20">
        <v>1</v>
      </c>
      <c r="E118" s="20" t="s">
        <v>3004</v>
      </c>
      <c r="F118" s="20" t="s">
        <v>3293</v>
      </c>
      <c r="G118" s="20" t="s">
        <v>3619</v>
      </c>
      <c r="H118" s="7"/>
      <c r="I118" s="7">
        <f t="shared" si="5"/>
        <v>35500</v>
      </c>
      <c r="J118" s="7">
        <f t="shared" si="6"/>
        <v>3261</v>
      </c>
      <c r="K118" s="7">
        <f t="shared" si="7"/>
        <v>115765500</v>
      </c>
      <c r="L118" s="6"/>
      <c r="M118" s="20"/>
      <c r="N118" s="6" t="s">
        <v>3649</v>
      </c>
      <c r="O118" s="6" t="s">
        <v>3293</v>
      </c>
      <c r="P118" s="6" t="s">
        <v>1400</v>
      </c>
      <c r="Q118" s="6" t="s">
        <v>1277</v>
      </c>
      <c r="R118" s="6" t="s">
        <v>1400</v>
      </c>
      <c r="S118" s="6" t="s">
        <v>4032</v>
      </c>
      <c r="T118" s="6" t="s">
        <v>4610</v>
      </c>
      <c r="U118" s="6" t="s">
        <v>1945</v>
      </c>
      <c r="V118" s="6" t="s">
        <v>4795</v>
      </c>
      <c r="W118" s="6" t="s">
        <v>5007</v>
      </c>
      <c r="X118" s="7" t="s">
        <v>3619</v>
      </c>
      <c r="Y118" s="7">
        <v>3435</v>
      </c>
      <c r="Z118" s="7">
        <v>3262</v>
      </c>
      <c r="AA118" s="6"/>
      <c r="AB118" s="6" t="s">
        <v>5090</v>
      </c>
      <c r="AC118" s="6" t="s">
        <v>5118</v>
      </c>
      <c r="AD118" s="26">
        <v>3767</v>
      </c>
      <c r="AE118" s="20" t="s">
        <v>2611</v>
      </c>
      <c r="AF118" s="26">
        <v>3261</v>
      </c>
      <c r="AG118" s="20" t="s">
        <v>5050</v>
      </c>
      <c r="AH118" s="20" t="s">
        <v>5070</v>
      </c>
      <c r="AI118" s="20" t="s">
        <v>2631</v>
      </c>
      <c r="AJ118" s="26">
        <v>3261</v>
      </c>
      <c r="AK118" s="20" t="s">
        <v>5050</v>
      </c>
      <c r="AL118" s="20" t="s">
        <v>5070</v>
      </c>
      <c r="AM118" s="20" t="s">
        <v>2631</v>
      </c>
      <c r="AN118" s="7"/>
      <c r="AO118" s="7"/>
      <c r="AP118" s="7"/>
      <c r="AQ118" s="6"/>
      <c r="AR118" s="6"/>
      <c r="AS118" s="6"/>
      <c r="AT118" s="7">
        <f t="shared" si="8"/>
        <v>3261</v>
      </c>
      <c r="AU118" s="7">
        <f t="shared" si="9"/>
        <v>0</v>
      </c>
      <c r="AV118" s="7">
        <v>3500</v>
      </c>
      <c r="AW118" s="7">
        <v>0</v>
      </c>
      <c r="AX118" s="7">
        <v>0</v>
      </c>
      <c r="AY118" s="7">
        <v>0</v>
      </c>
      <c r="AZ118" s="7">
        <v>0</v>
      </c>
      <c r="BA118" s="7">
        <v>0</v>
      </c>
      <c r="BB118" s="7">
        <v>2000</v>
      </c>
      <c r="BC118" s="7">
        <v>30000</v>
      </c>
      <c r="BD118" s="7">
        <v>0</v>
      </c>
      <c r="BE118" s="7">
        <v>0</v>
      </c>
      <c r="BF118" s="7">
        <v>0</v>
      </c>
      <c r="BG118" s="7">
        <v>0</v>
      </c>
      <c r="BH118" s="7">
        <v>0</v>
      </c>
      <c r="BI118" s="7">
        <v>0</v>
      </c>
      <c r="BJ118" s="7">
        <v>0</v>
      </c>
      <c r="BK118" s="7">
        <v>0</v>
      </c>
      <c r="BL118" s="7">
        <v>0</v>
      </c>
      <c r="BM118" s="7">
        <v>0</v>
      </c>
      <c r="BN118" s="7">
        <v>0</v>
      </c>
      <c r="BO118" s="7">
        <v>0</v>
      </c>
      <c r="BP118" s="7">
        <v>0</v>
      </c>
    </row>
    <row r="119" spans="1:68" ht="48" x14ac:dyDescent="0.25">
      <c r="A119" s="5">
        <v>115</v>
      </c>
      <c r="B119" s="5">
        <v>115</v>
      </c>
      <c r="C119" s="19">
        <v>255</v>
      </c>
      <c r="D119" s="20">
        <v>1</v>
      </c>
      <c r="E119" s="20" t="s">
        <v>2893</v>
      </c>
      <c r="F119" s="20" t="s">
        <v>3294</v>
      </c>
      <c r="G119" s="20" t="s">
        <v>3619</v>
      </c>
      <c r="H119" s="7"/>
      <c r="I119" s="7">
        <f t="shared" si="5"/>
        <v>42000</v>
      </c>
      <c r="J119" s="7">
        <f t="shared" si="6"/>
        <v>2867</v>
      </c>
      <c r="K119" s="7">
        <f t="shared" si="7"/>
        <v>120414000</v>
      </c>
      <c r="L119" s="6"/>
      <c r="M119" s="20"/>
      <c r="N119" s="6" t="s">
        <v>3650</v>
      </c>
      <c r="O119" s="6" t="s">
        <v>3294</v>
      </c>
      <c r="P119" s="6" t="s">
        <v>1400</v>
      </c>
      <c r="Q119" s="6" t="s">
        <v>1277</v>
      </c>
      <c r="R119" s="6" t="s">
        <v>4408</v>
      </c>
      <c r="S119" s="6" t="s">
        <v>4033</v>
      </c>
      <c r="T119" s="6" t="s">
        <v>4611</v>
      </c>
      <c r="U119" s="6" t="s">
        <v>1945</v>
      </c>
      <c r="V119" s="6" t="s">
        <v>4796</v>
      </c>
      <c r="W119" s="6" t="s">
        <v>5007</v>
      </c>
      <c r="X119" s="7" t="s">
        <v>3619</v>
      </c>
      <c r="Y119" s="7">
        <v>2868</v>
      </c>
      <c r="Z119" s="7">
        <v>2868</v>
      </c>
      <c r="AA119" s="6"/>
      <c r="AB119" s="6" t="s">
        <v>5086</v>
      </c>
      <c r="AC119" s="6" t="s">
        <v>5114</v>
      </c>
      <c r="AD119" s="26">
        <v>3312</v>
      </c>
      <c r="AE119" s="20" t="s">
        <v>2611</v>
      </c>
      <c r="AF119" s="26">
        <v>2867</v>
      </c>
      <c r="AG119" s="20" t="s">
        <v>5056</v>
      </c>
      <c r="AH119" s="20" t="s">
        <v>5057</v>
      </c>
      <c r="AI119" s="20" t="s">
        <v>5058</v>
      </c>
      <c r="AJ119" s="26">
        <v>2867</v>
      </c>
      <c r="AK119" s="20" t="s">
        <v>5056</v>
      </c>
      <c r="AL119" s="20" t="s">
        <v>5057</v>
      </c>
      <c r="AM119" s="20" t="s">
        <v>5058</v>
      </c>
      <c r="AN119" s="7"/>
      <c r="AO119" s="7"/>
      <c r="AP119" s="7"/>
      <c r="AQ119" s="6"/>
      <c r="AR119" s="6"/>
      <c r="AS119" s="6"/>
      <c r="AT119" s="7">
        <f t="shared" si="8"/>
        <v>2867</v>
      </c>
      <c r="AU119" s="7">
        <f t="shared" si="9"/>
        <v>0</v>
      </c>
      <c r="AV119" s="7">
        <v>12000</v>
      </c>
      <c r="AW119" s="7">
        <v>0</v>
      </c>
      <c r="AX119" s="7">
        <v>0</v>
      </c>
      <c r="AY119" s="7">
        <v>0</v>
      </c>
      <c r="AZ119" s="7">
        <v>0</v>
      </c>
      <c r="BA119" s="7">
        <v>0</v>
      </c>
      <c r="BB119" s="7">
        <v>0</v>
      </c>
      <c r="BC119" s="7">
        <v>30000</v>
      </c>
      <c r="BD119" s="7">
        <v>0</v>
      </c>
      <c r="BE119" s="7">
        <v>0</v>
      </c>
      <c r="BF119" s="7">
        <v>0</v>
      </c>
      <c r="BG119" s="7">
        <v>0</v>
      </c>
      <c r="BH119" s="7">
        <v>0</v>
      </c>
      <c r="BI119" s="7">
        <v>0</v>
      </c>
      <c r="BJ119" s="7">
        <v>0</v>
      </c>
      <c r="BK119" s="7">
        <v>0</v>
      </c>
      <c r="BL119" s="7">
        <v>0</v>
      </c>
      <c r="BM119" s="7">
        <v>0</v>
      </c>
      <c r="BN119" s="7">
        <v>0</v>
      </c>
      <c r="BO119" s="7">
        <v>0</v>
      </c>
      <c r="BP119" s="7">
        <v>0</v>
      </c>
    </row>
    <row r="120" spans="1:68" ht="36" x14ac:dyDescent="0.25">
      <c r="A120" s="5">
        <v>116</v>
      </c>
      <c r="B120" s="5">
        <v>116</v>
      </c>
      <c r="C120" s="19">
        <v>846</v>
      </c>
      <c r="D120" s="20">
        <v>1</v>
      </c>
      <c r="E120" s="20" t="s">
        <v>3005</v>
      </c>
      <c r="F120" s="20" t="s">
        <v>3354</v>
      </c>
      <c r="G120" s="20" t="s">
        <v>3619</v>
      </c>
      <c r="H120" s="7"/>
      <c r="I120" s="7">
        <f t="shared" si="5"/>
        <v>190000</v>
      </c>
      <c r="J120" s="7">
        <f t="shared" si="6"/>
        <v>1690</v>
      </c>
      <c r="K120" s="7">
        <f t="shared" si="7"/>
        <v>321100000</v>
      </c>
      <c r="L120" s="6"/>
      <c r="M120" s="20"/>
      <c r="N120" s="6" t="s">
        <v>3651</v>
      </c>
      <c r="O120" s="6" t="s">
        <v>3354</v>
      </c>
      <c r="P120" s="6" t="s">
        <v>1400</v>
      </c>
      <c r="Q120" s="6" t="s">
        <v>1277</v>
      </c>
      <c r="R120" s="6" t="s">
        <v>1400</v>
      </c>
      <c r="S120" s="6" t="s">
        <v>4134</v>
      </c>
      <c r="T120" s="6" t="s">
        <v>4613</v>
      </c>
      <c r="U120" s="6" t="s">
        <v>1947</v>
      </c>
      <c r="V120" s="6" t="s">
        <v>4836</v>
      </c>
      <c r="W120" s="6" t="s">
        <v>5007</v>
      </c>
      <c r="X120" s="7" t="s">
        <v>3619</v>
      </c>
      <c r="Y120" s="7">
        <v>1825</v>
      </c>
      <c r="Z120" s="7">
        <v>1690</v>
      </c>
      <c r="AA120" s="6"/>
      <c r="AB120" s="6" t="s">
        <v>5090</v>
      </c>
      <c r="AC120" s="6" t="s">
        <v>5118</v>
      </c>
      <c r="AD120" s="26">
        <v>1952</v>
      </c>
      <c r="AE120" s="20" t="s">
        <v>2596</v>
      </c>
      <c r="AF120" s="26">
        <v>1690</v>
      </c>
      <c r="AG120" s="20" t="s">
        <v>5030</v>
      </c>
      <c r="AH120" s="20" t="s">
        <v>5031</v>
      </c>
      <c r="AI120" s="20" t="s">
        <v>5032</v>
      </c>
      <c r="AJ120" s="26">
        <v>1690</v>
      </c>
      <c r="AK120" s="20" t="s">
        <v>5030</v>
      </c>
      <c r="AL120" s="20" t="s">
        <v>5031</v>
      </c>
      <c r="AM120" s="20" t="s">
        <v>5032</v>
      </c>
      <c r="AN120" s="7"/>
      <c r="AO120" s="7"/>
      <c r="AP120" s="7"/>
      <c r="AQ120" s="6"/>
      <c r="AR120" s="6"/>
      <c r="AS120" s="6"/>
      <c r="AT120" s="7">
        <f t="shared" si="8"/>
        <v>1690</v>
      </c>
      <c r="AU120" s="7">
        <f t="shared" si="9"/>
        <v>0</v>
      </c>
      <c r="AV120" s="7">
        <v>100000</v>
      </c>
      <c r="AW120" s="7">
        <v>0</v>
      </c>
      <c r="AX120" s="7">
        <v>0</v>
      </c>
      <c r="AY120" s="7">
        <v>0</v>
      </c>
      <c r="AZ120" s="7">
        <v>0</v>
      </c>
      <c r="BA120" s="7">
        <v>0</v>
      </c>
      <c r="BB120" s="7">
        <v>0</v>
      </c>
      <c r="BC120" s="7">
        <v>90000</v>
      </c>
      <c r="BD120" s="7">
        <v>0</v>
      </c>
      <c r="BE120" s="7">
        <v>0</v>
      </c>
      <c r="BF120" s="7">
        <v>0</v>
      </c>
      <c r="BG120" s="7">
        <v>0</v>
      </c>
      <c r="BH120" s="7">
        <v>0</v>
      </c>
      <c r="BI120" s="7">
        <v>0</v>
      </c>
      <c r="BJ120" s="7">
        <v>0</v>
      </c>
      <c r="BK120" s="7">
        <v>0</v>
      </c>
      <c r="BL120" s="7">
        <v>0</v>
      </c>
      <c r="BM120" s="7">
        <v>0</v>
      </c>
      <c r="BN120" s="7">
        <v>0</v>
      </c>
      <c r="BO120" s="7">
        <v>0</v>
      </c>
      <c r="BP120" s="7">
        <v>0</v>
      </c>
    </row>
    <row r="121" spans="1:68" ht="24" x14ac:dyDescent="0.25">
      <c r="A121" s="5">
        <v>117</v>
      </c>
      <c r="B121" s="5">
        <v>117</v>
      </c>
      <c r="C121" s="19">
        <v>256</v>
      </c>
      <c r="D121" s="20">
        <v>1</v>
      </c>
      <c r="E121" s="20" t="s">
        <v>2894</v>
      </c>
      <c r="F121" s="20" t="s">
        <v>3295</v>
      </c>
      <c r="G121" s="20" t="s">
        <v>3620</v>
      </c>
      <c r="H121" s="7"/>
      <c r="I121" s="7">
        <f t="shared" si="5"/>
        <v>90</v>
      </c>
      <c r="J121" s="7">
        <f t="shared" si="6"/>
        <v>437063</v>
      </c>
      <c r="K121" s="7">
        <f t="shared" si="7"/>
        <v>39335670</v>
      </c>
      <c r="L121" s="6"/>
      <c r="M121" s="20"/>
      <c r="N121" s="6" t="s">
        <v>3651</v>
      </c>
      <c r="O121" s="6" t="s">
        <v>3295</v>
      </c>
      <c r="P121" s="6" t="s">
        <v>1400</v>
      </c>
      <c r="Q121" s="6" t="s">
        <v>1277</v>
      </c>
      <c r="R121" s="6" t="s">
        <v>1400</v>
      </c>
      <c r="S121" s="6" t="s">
        <v>4034</v>
      </c>
      <c r="T121" s="6" t="s">
        <v>4612</v>
      </c>
      <c r="U121" s="6" t="s">
        <v>1947</v>
      </c>
      <c r="V121" s="6" t="s">
        <v>4797</v>
      </c>
      <c r="W121" s="6" t="s">
        <v>5007</v>
      </c>
      <c r="X121" s="7" t="s">
        <v>3620</v>
      </c>
      <c r="Y121" s="7">
        <v>463000</v>
      </c>
      <c r="Z121" s="7">
        <v>437063</v>
      </c>
      <c r="AA121" s="6"/>
      <c r="AB121" s="6" t="s">
        <v>5086</v>
      </c>
      <c r="AC121" s="6" t="s">
        <v>5114</v>
      </c>
      <c r="AD121" s="26">
        <v>504807</v>
      </c>
      <c r="AE121" s="20" t="s">
        <v>2596</v>
      </c>
      <c r="AF121" s="26">
        <v>437063</v>
      </c>
      <c r="AG121" s="20" t="s">
        <v>5047</v>
      </c>
      <c r="AH121" s="20" t="s">
        <v>5048</v>
      </c>
      <c r="AI121" s="20" t="s">
        <v>5049</v>
      </c>
      <c r="AJ121" s="26">
        <v>437063</v>
      </c>
      <c r="AK121" s="20" t="s">
        <v>5047</v>
      </c>
      <c r="AL121" s="20" t="s">
        <v>5048</v>
      </c>
      <c r="AM121" s="20" t="s">
        <v>5049</v>
      </c>
      <c r="AN121" s="7"/>
      <c r="AO121" s="7"/>
      <c r="AP121" s="7"/>
      <c r="AQ121" s="6"/>
      <c r="AR121" s="6"/>
      <c r="AS121" s="6"/>
      <c r="AT121" s="7">
        <f t="shared" si="8"/>
        <v>437063</v>
      </c>
      <c r="AU121" s="7">
        <f t="shared" si="9"/>
        <v>0</v>
      </c>
      <c r="AV121" s="7">
        <v>0</v>
      </c>
      <c r="AW121" s="7">
        <v>0</v>
      </c>
      <c r="AX121" s="7">
        <v>0</v>
      </c>
      <c r="AY121" s="7">
        <v>0</v>
      </c>
      <c r="AZ121" s="7">
        <v>0</v>
      </c>
      <c r="BA121" s="7">
        <v>0</v>
      </c>
      <c r="BB121" s="7">
        <v>0</v>
      </c>
      <c r="BC121" s="7">
        <v>90</v>
      </c>
      <c r="BD121" s="7">
        <v>0</v>
      </c>
      <c r="BE121" s="7">
        <v>0</v>
      </c>
      <c r="BF121" s="7">
        <v>0</v>
      </c>
      <c r="BG121" s="7">
        <v>0</v>
      </c>
      <c r="BH121" s="7">
        <v>0</v>
      </c>
      <c r="BI121" s="7">
        <v>0</v>
      </c>
      <c r="BJ121" s="7">
        <v>0</v>
      </c>
      <c r="BK121" s="7">
        <v>0</v>
      </c>
      <c r="BL121" s="7">
        <v>0</v>
      </c>
      <c r="BM121" s="7">
        <v>0</v>
      </c>
      <c r="BN121" s="7">
        <v>0</v>
      </c>
      <c r="BO121" s="7">
        <v>0</v>
      </c>
      <c r="BP121" s="7">
        <v>0</v>
      </c>
    </row>
    <row r="122" spans="1:68" ht="36" x14ac:dyDescent="0.25">
      <c r="A122" s="5">
        <v>118</v>
      </c>
      <c r="B122" s="5">
        <v>118</v>
      </c>
      <c r="C122" s="19">
        <v>847</v>
      </c>
      <c r="D122" s="20">
        <v>1</v>
      </c>
      <c r="E122" s="20" t="s">
        <v>3006</v>
      </c>
      <c r="F122" s="20" t="s">
        <v>3355</v>
      </c>
      <c r="G122" s="20" t="s">
        <v>3619</v>
      </c>
      <c r="H122" s="7"/>
      <c r="I122" s="7">
        <f t="shared" si="5"/>
        <v>49500</v>
      </c>
      <c r="J122" s="7">
        <f t="shared" si="6"/>
        <v>2075</v>
      </c>
      <c r="K122" s="7">
        <f t="shared" si="7"/>
        <v>102712500</v>
      </c>
      <c r="L122" s="6"/>
      <c r="M122" s="20"/>
      <c r="N122" s="6" t="s">
        <v>3006</v>
      </c>
      <c r="O122" s="6" t="s">
        <v>3355</v>
      </c>
      <c r="P122" s="6" t="s">
        <v>1400</v>
      </c>
      <c r="Q122" s="6" t="s">
        <v>1277</v>
      </c>
      <c r="R122" s="6" t="s">
        <v>1400</v>
      </c>
      <c r="S122" s="6" t="s">
        <v>4135</v>
      </c>
      <c r="T122" s="6" t="s">
        <v>4680</v>
      </c>
      <c r="U122" s="6" t="s">
        <v>1945</v>
      </c>
      <c r="V122" s="6" t="s">
        <v>4796</v>
      </c>
      <c r="W122" s="6" t="s">
        <v>5007</v>
      </c>
      <c r="X122" s="7" t="s">
        <v>3619</v>
      </c>
      <c r="Y122" s="7">
        <v>2255</v>
      </c>
      <c r="Z122" s="7">
        <v>2075</v>
      </c>
      <c r="AA122" s="6"/>
      <c r="AB122" s="6" t="s">
        <v>5090</v>
      </c>
      <c r="AC122" s="6" t="s">
        <v>5118</v>
      </c>
      <c r="AD122" s="26">
        <v>2396</v>
      </c>
      <c r="AE122" s="20" t="s">
        <v>2611</v>
      </c>
      <c r="AF122" s="26">
        <v>2075</v>
      </c>
      <c r="AG122" s="20" t="s">
        <v>5047</v>
      </c>
      <c r="AH122" s="20" t="s">
        <v>5048</v>
      </c>
      <c r="AI122" s="20" t="s">
        <v>5049</v>
      </c>
      <c r="AJ122" s="26">
        <v>2075</v>
      </c>
      <c r="AK122" s="20" t="s">
        <v>5047</v>
      </c>
      <c r="AL122" s="20" t="s">
        <v>5048</v>
      </c>
      <c r="AM122" s="20" t="s">
        <v>5049</v>
      </c>
      <c r="AN122" s="7"/>
      <c r="AO122" s="7"/>
      <c r="AP122" s="7"/>
      <c r="AQ122" s="6"/>
      <c r="AR122" s="6"/>
      <c r="AS122" s="6"/>
      <c r="AT122" s="7">
        <f t="shared" si="8"/>
        <v>2075</v>
      </c>
      <c r="AU122" s="7">
        <f t="shared" si="9"/>
        <v>0</v>
      </c>
      <c r="AV122" s="7">
        <v>27000</v>
      </c>
      <c r="AW122" s="7">
        <v>0</v>
      </c>
      <c r="AX122" s="7">
        <v>0</v>
      </c>
      <c r="AY122" s="7">
        <v>0</v>
      </c>
      <c r="AZ122" s="7">
        <v>0</v>
      </c>
      <c r="BA122" s="7">
        <v>0</v>
      </c>
      <c r="BB122" s="7">
        <v>0</v>
      </c>
      <c r="BC122" s="7">
        <v>22500</v>
      </c>
      <c r="BD122" s="7">
        <v>0</v>
      </c>
      <c r="BE122" s="7">
        <v>0</v>
      </c>
      <c r="BF122" s="7">
        <v>0</v>
      </c>
      <c r="BG122" s="7">
        <v>0</v>
      </c>
      <c r="BH122" s="7">
        <v>0</v>
      </c>
      <c r="BI122" s="7">
        <v>0</v>
      </c>
      <c r="BJ122" s="7">
        <v>0</v>
      </c>
      <c r="BK122" s="7">
        <v>0</v>
      </c>
      <c r="BL122" s="7">
        <v>0</v>
      </c>
      <c r="BM122" s="7">
        <v>0</v>
      </c>
      <c r="BN122" s="7">
        <v>0</v>
      </c>
      <c r="BO122" s="7">
        <v>0</v>
      </c>
      <c r="BP122" s="7">
        <v>0</v>
      </c>
    </row>
    <row r="123" spans="1:68" ht="24" x14ac:dyDescent="0.25">
      <c r="A123" s="5">
        <v>119</v>
      </c>
      <c r="B123" s="5">
        <v>119</v>
      </c>
      <c r="C123" s="19">
        <v>257</v>
      </c>
      <c r="D123" s="20">
        <v>1</v>
      </c>
      <c r="E123" s="20" t="s">
        <v>2895</v>
      </c>
      <c r="F123" s="20" t="s">
        <v>3296</v>
      </c>
      <c r="G123" s="20" t="s">
        <v>3619</v>
      </c>
      <c r="H123" s="7"/>
      <c r="I123" s="7">
        <f t="shared" si="5"/>
        <v>680</v>
      </c>
      <c r="J123" s="7">
        <f t="shared" si="6"/>
        <v>10878</v>
      </c>
      <c r="K123" s="7">
        <f t="shared" si="7"/>
        <v>7397040</v>
      </c>
      <c r="L123" s="6"/>
      <c r="M123" s="20"/>
      <c r="N123" s="6" t="s">
        <v>3652</v>
      </c>
      <c r="O123" s="6" t="s">
        <v>3296</v>
      </c>
      <c r="P123" s="6" t="s">
        <v>1400</v>
      </c>
      <c r="Q123" s="6" t="s">
        <v>1277</v>
      </c>
      <c r="R123" s="6" t="s">
        <v>1400</v>
      </c>
      <c r="S123" s="6" t="s">
        <v>4035</v>
      </c>
      <c r="T123" s="6" t="s">
        <v>4613</v>
      </c>
      <c r="U123" s="6" t="s">
        <v>1947</v>
      </c>
      <c r="V123" s="6" t="s">
        <v>4798</v>
      </c>
      <c r="W123" s="6" t="s">
        <v>5007</v>
      </c>
      <c r="X123" s="7" t="s">
        <v>3619</v>
      </c>
      <c r="Y123" s="7">
        <v>10878</v>
      </c>
      <c r="Z123" s="7">
        <v>10878</v>
      </c>
      <c r="AA123" s="6"/>
      <c r="AB123" s="6" t="s">
        <v>5086</v>
      </c>
      <c r="AC123" s="6" t="s">
        <v>5114</v>
      </c>
      <c r="AD123" s="26">
        <v>12564</v>
      </c>
      <c r="AE123" s="20" t="s">
        <v>2611</v>
      </c>
      <c r="AF123" s="26">
        <v>10878</v>
      </c>
      <c r="AG123" s="20" t="s">
        <v>5047</v>
      </c>
      <c r="AH123" s="20" t="s">
        <v>5048</v>
      </c>
      <c r="AI123" s="20" t="s">
        <v>5049</v>
      </c>
      <c r="AJ123" s="26">
        <v>10878</v>
      </c>
      <c r="AK123" s="20" t="s">
        <v>5047</v>
      </c>
      <c r="AL123" s="20" t="s">
        <v>5048</v>
      </c>
      <c r="AM123" s="20" t="s">
        <v>5049</v>
      </c>
      <c r="AN123" s="7"/>
      <c r="AO123" s="7"/>
      <c r="AP123" s="7"/>
      <c r="AQ123" s="6"/>
      <c r="AR123" s="6"/>
      <c r="AS123" s="6"/>
      <c r="AT123" s="7">
        <f t="shared" si="8"/>
        <v>10878</v>
      </c>
      <c r="AU123" s="7">
        <f t="shared" si="9"/>
        <v>0</v>
      </c>
      <c r="AV123" s="7">
        <v>500</v>
      </c>
      <c r="AW123" s="7">
        <v>0</v>
      </c>
      <c r="AX123" s="7">
        <v>0</v>
      </c>
      <c r="AY123" s="7">
        <v>0</v>
      </c>
      <c r="AZ123" s="7">
        <v>0</v>
      </c>
      <c r="BA123" s="7">
        <v>0</v>
      </c>
      <c r="BB123" s="7">
        <v>0</v>
      </c>
      <c r="BC123" s="7">
        <v>180</v>
      </c>
      <c r="BD123" s="7">
        <v>0</v>
      </c>
      <c r="BE123" s="7">
        <v>0</v>
      </c>
      <c r="BF123" s="7">
        <v>0</v>
      </c>
      <c r="BG123" s="7">
        <v>0</v>
      </c>
      <c r="BH123" s="7">
        <v>0</v>
      </c>
      <c r="BI123" s="7">
        <v>0</v>
      </c>
      <c r="BJ123" s="7">
        <v>0</v>
      </c>
      <c r="BK123" s="7">
        <v>0</v>
      </c>
      <c r="BL123" s="7">
        <v>0</v>
      </c>
      <c r="BM123" s="7">
        <v>0</v>
      </c>
      <c r="BN123" s="7">
        <v>0</v>
      </c>
      <c r="BO123" s="7">
        <v>0</v>
      </c>
      <c r="BP123" s="7">
        <v>0</v>
      </c>
    </row>
    <row r="124" spans="1:68" ht="24" x14ac:dyDescent="0.25">
      <c r="A124" s="5">
        <v>120</v>
      </c>
      <c r="B124" s="5">
        <v>120</v>
      </c>
      <c r="C124" s="19">
        <v>258</v>
      </c>
      <c r="D124" s="20">
        <v>1</v>
      </c>
      <c r="E124" s="20" t="s">
        <v>2896</v>
      </c>
      <c r="F124" s="20" t="s">
        <v>3297</v>
      </c>
      <c r="G124" s="20" t="s">
        <v>3619</v>
      </c>
      <c r="H124" s="7"/>
      <c r="I124" s="7">
        <f t="shared" si="5"/>
        <v>680</v>
      </c>
      <c r="J124" s="7">
        <f t="shared" si="6"/>
        <v>10878</v>
      </c>
      <c r="K124" s="7">
        <f t="shared" si="7"/>
        <v>7397040</v>
      </c>
      <c r="L124" s="6"/>
      <c r="M124" s="20"/>
      <c r="N124" s="6" t="s">
        <v>3653</v>
      </c>
      <c r="O124" s="6" t="s">
        <v>3297</v>
      </c>
      <c r="P124" s="6" t="s">
        <v>1400</v>
      </c>
      <c r="Q124" s="6" t="s">
        <v>1277</v>
      </c>
      <c r="R124" s="6" t="s">
        <v>1400</v>
      </c>
      <c r="S124" s="6" t="s">
        <v>4036</v>
      </c>
      <c r="T124" s="6" t="s">
        <v>4613</v>
      </c>
      <c r="U124" s="6" t="s">
        <v>1947</v>
      </c>
      <c r="V124" s="6" t="s">
        <v>4799</v>
      </c>
      <c r="W124" s="6" t="s">
        <v>5007</v>
      </c>
      <c r="X124" s="7" t="s">
        <v>3619</v>
      </c>
      <c r="Y124" s="7">
        <v>11550</v>
      </c>
      <c r="Z124" s="7">
        <v>10878</v>
      </c>
      <c r="AA124" s="6"/>
      <c r="AB124" s="6" t="s">
        <v>5086</v>
      </c>
      <c r="AC124" s="6" t="s">
        <v>5114</v>
      </c>
      <c r="AD124" s="26">
        <v>12564</v>
      </c>
      <c r="AE124" s="20" t="s">
        <v>2611</v>
      </c>
      <c r="AF124" s="26">
        <v>10878</v>
      </c>
      <c r="AG124" s="20" t="s">
        <v>5047</v>
      </c>
      <c r="AH124" s="20" t="s">
        <v>5048</v>
      </c>
      <c r="AI124" s="20" t="s">
        <v>5049</v>
      </c>
      <c r="AJ124" s="26">
        <v>10878</v>
      </c>
      <c r="AK124" s="20" t="s">
        <v>5047</v>
      </c>
      <c r="AL124" s="20" t="s">
        <v>5048</v>
      </c>
      <c r="AM124" s="20" t="s">
        <v>5049</v>
      </c>
      <c r="AN124" s="7"/>
      <c r="AO124" s="7"/>
      <c r="AP124" s="7"/>
      <c r="AQ124" s="6"/>
      <c r="AR124" s="6"/>
      <c r="AS124" s="6"/>
      <c r="AT124" s="7">
        <f t="shared" si="8"/>
        <v>10878</v>
      </c>
      <c r="AU124" s="7">
        <f t="shared" si="9"/>
        <v>0</v>
      </c>
      <c r="AV124" s="7">
        <v>500</v>
      </c>
      <c r="AW124" s="7">
        <v>0</v>
      </c>
      <c r="AX124" s="7">
        <v>0</v>
      </c>
      <c r="AY124" s="7">
        <v>0</v>
      </c>
      <c r="AZ124" s="7">
        <v>0</v>
      </c>
      <c r="BA124" s="7">
        <v>0</v>
      </c>
      <c r="BB124" s="7">
        <v>0</v>
      </c>
      <c r="BC124" s="7">
        <v>180</v>
      </c>
      <c r="BD124" s="7">
        <v>0</v>
      </c>
      <c r="BE124" s="7">
        <v>0</v>
      </c>
      <c r="BF124" s="7">
        <v>0</v>
      </c>
      <c r="BG124" s="7">
        <v>0</v>
      </c>
      <c r="BH124" s="7">
        <v>0</v>
      </c>
      <c r="BI124" s="7">
        <v>0</v>
      </c>
      <c r="BJ124" s="7">
        <v>0</v>
      </c>
      <c r="BK124" s="7">
        <v>0</v>
      </c>
      <c r="BL124" s="7">
        <v>0</v>
      </c>
      <c r="BM124" s="7">
        <v>0</v>
      </c>
      <c r="BN124" s="7">
        <v>0</v>
      </c>
      <c r="BO124" s="7">
        <v>0</v>
      </c>
      <c r="BP124" s="7">
        <v>0</v>
      </c>
    </row>
    <row r="125" spans="1:68" ht="36" x14ac:dyDescent="0.25">
      <c r="A125" s="5">
        <v>121</v>
      </c>
      <c r="B125" s="5">
        <v>121</v>
      </c>
      <c r="C125" s="19">
        <v>26</v>
      </c>
      <c r="D125" s="20">
        <v>1</v>
      </c>
      <c r="E125" s="20" t="s">
        <v>2881</v>
      </c>
      <c r="F125" s="20" t="s">
        <v>3282</v>
      </c>
      <c r="G125" s="20" t="s">
        <v>2061</v>
      </c>
      <c r="H125" s="7"/>
      <c r="I125" s="7">
        <f t="shared" si="5"/>
        <v>0</v>
      </c>
      <c r="J125" s="7">
        <f t="shared" si="6"/>
        <v>11668650</v>
      </c>
      <c r="K125" s="7">
        <f t="shared" si="7"/>
        <v>0</v>
      </c>
      <c r="L125" s="6"/>
      <c r="M125" s="20"/>
      <c r="N125" s="6" t="s">
        <v>3638</v>
      </c>
      <c r="O125" s="6" t="s">
        <v>3282</v>
      </c>
      <c r="P125" s="6" t="s">
        <v>4399</v>
      </c>
      <c r="Q125" s="6" t="s">
        <v>1219</v>
      </c>
      <c r="R125" s="6" t="s">
        <v>4403</v>
      </c>
      <c r="S125" s="6" t="s">
        <v>4021</v>
      </c>
      <c r="T125" s="6" t="s">
        <v>4600</v>
      </c>
      <c r="U125" s="6" t="s">
        <v>1947</v>
      </c>
      <c r="V125" s="6" t="s">
        <v>4789</v>
      </c>
      <c r="W125" s="6" t="s">
        <v>5007</v>
      </c>
      <c r="X125" s="7" t="s">
        <v>2061</v>
      </c>
      <c r="Y125" s="7">
        <v>12252100</v>
      </c>
      <c r="Z125" s="7">
        <v>11668650</v>
      </c>
      <c r="AA125" s="6"/>
      <c r="AB125" s="6" t="s">
        <v>5085</v>
      </c>
      <c r="AC125" s="6" t="s">
        <v>5113</v>
      </c>
      <c r="AD125" s="26">
        <v>13477291</v>
      </c>
      <c r="AE125" s="20" t="s">
        <v>2611</v>
      </c>
      <c r="AF125" s="26">
        <v>11668650</v>
      </c>
      <c r="AG125" s="20" t="s">
        <v>5041</v>
      </c>
      <c r="AH125" s="20" t="s">
        <v>5042</v>
      </c>
      <c r="AI125" s="20" t="s">
        <v>5043</v>
      </c>
      <c r="AJ125" s="26">
        <v>11668650</v>
      </c>
      <c r="AK125" s="20" t="s">
        <v>5041</v>
      </c>
      <c r="AL125" s="20" t="s">
        <v>5042</v>
      </c>
      <c r="AM125" s="20" t="s">
        <v>5043</v>
      </c>
      <c r="AN125" s="7"/>
      <c r="AO125" s="7"/>
      <c r="AP125" s="7"/>
      <c r="AQ125" s="6"/>
      <c r="AR125" s="6"/>
      <c r="AS125" s="6"/>
      <c r="AT125" s="7">
        <f t="shared" si="8"/>
        <v>11668650</v>
      </c>
      <c r="AU125" s="7">
        <f t="shared" si="9"/>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row>
    <row r="126" spans="1:68" ht="36" x14ac:dyDescent="0.25">
      <c r="A126" s="5">
        <v>122</v>
      </c>
      <c r="B126" s="5">
        <v>122</v>
      </c>
      <c r="C126" s="19">
        <v>27</v>
      </c>
      <c r="D126" s="20">
        <v>1</v>
      </c>
      <c r="E126" s="20" t="s">
        <v>2882</v>
      </c>
      <c r="F126" s="20" t="s">
        <v>3283</v>
      </c>
      <c r="G126" s="20" t="s">
        <v>2061</v>
      </c>
      <c r="H126" s="7"/>
      <c r="I126" s="7">
        <f t="shared" si="5"/>
        <v>0</v>
      </c>
      <c r="J126" s="7">
        <f t="shared" si="6"/>
        <v>8400000</v>
      </c>
      <c r="K126" s="7">
        <f t="shared" si="7"/>
        <v>0</v>
      </c>
      <c r="L126" s="6"/>
      <c r="M126" s="20"/>
      <c r="N126" s="6" t="s">
        <v>3639</v>
      </c>
      <c r="O126" s="6" t="s">
        <v>3283</v>
      </c>
      <c r="P126" s="6" t="s">
        <v>4403</v>
      </c>
      <c r="Q126" s="6" t="s">
        <v>1205</v>
      </c>
      <c r="R126" s="6" t="s">
        <v>4399</v>
      </c>
      <c r="S126" s="6" t="s">
        <v>4022</v>
      </c>
      <c r="T126" s="6" t="s">
        <v>4601</v>
      </c>
      <c r="U126" s="6" t="s">
        <v>1947</v>
      </c>
      <c r="V126" s="6" t="s">
        <v>4789</v>
      </c>
      <c r="W126" s="6" t="s">
        <v>5007</v>
      </c>
      <c r="X126" s="7" t="s">
        <v>2061</v>
      </c>
      <c r="Y126" s="7">
        <v>8820000</v>
      </c>
      <c r="Z126" s="7">
        <v>8400000</v>
      </c>
      <c r="AA126" s="6"/>
      <c r="AB126" s="6" t="s">
        <v>5085</v>
      </c>
      <c r="AC126" s="6" t="s">
        <v>5113</v>
      </c>
      <c r="AD126" s="26">
        <v>9702000</v>
      </c>
      <c r="AE126" s="20" t="s">
        <v>2611</v>
      </c>
      <c r="AF126" s="26">
        <v>8400000</v>
      </c>
      <c r="AG126" s="20" t="s">
        <v>5030</v>
      </c>
      <c r="AH126" s="20" t="s">
        <v>5031</v>
      </c>
      <c r="AI126" s="20" t="s">
        <v>5032</v>
      </c>
      <c r="AJ126" s="26">
        <v>8400000</v>
      </c>
      <c r="AK126" s="20" t="s">
        <v>5030</v>
      </c>
      <c r="AL126" s="20" t="s">
        <v>5031</v>
      </c>
      <c r="AM126" s="20" t="s">
        <v>5032</v>
      </c>
      <c r="AN126" s="7"/>
      <c r="AO126" s="7"/>
      <c r="AP126" s="7"/>
      <c r="AQ126" s="6"/>
      <c r="AR126" s="6"/>
      <c r="AS126" s="6"/>
      <c r="AT126" s="7">
        <f t="shared" si="8"/>
        <v>8400000</v>
      </c>
      <c r="AU126" s="7">
        <f t="shared" si="9"/>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row>
    <row r="127" spans="1:68" ht="36" x14ac:dyDescent="0.25">
      <c r="A127" s="5">
        <v>123</v>
      </c>
      <c r="B127" s="5">
        <v>123</v>
      </c>
      <c r="C127" s="19">
        <v>29</v>
      </c>
      <c r="D127" s="20">
        <v>1</v>
      </c>
      <c r="E127" s="20" t="s">
        <v>2884</v>
      </c>
      <c r="F127" s="20" t="s">
        <v>3285</v>
      </c>
      <c r="G127" s="20" t="s">
        <v>2061</v>
      </c>
      <c r="H127" s="7"/>
      <c r="I127" s="7">
        <f t="shared" si="5"/>
        <v>0</v>
      </c>
      <c r="J127" s="7">
        <f t="shared" si="6"/>
        <v>6600000</v>
      </c>
      <c r="K127" s="7">
        <f t="shared" si="7"/>
        <v>0</v>
      </c>
      <c r="L127" s="6"/>
      <c r="M127" s="20"/>
      <c r="N127" s="6" t="s">
        <v>3641</v>
      </c>
      <c r="O127" s="6" t="s">
        <v>3285</v>
      </c>
      <c r="P127" s="6" t="s">
        <v>4403</v>
      </c>
      <c r="Q127" s="6" t="s">
        <v>1219</v>
      </c>
      <c r="R127" s="6" t="s">
        <v>4403</v>
      </c>
      <c r="S127" s="6" t="s">
        <v>4024</v>
      </c>
      <c r="T127" s="6" t="s">
        <v>4603</v>
      </c>
      <c r="U127" s="6" t="s">
        <v>1947</v>
      </c>
      <c r="V127" s="6" t="s">
        <v>4789</v>
      </c>
      <c r="W127" s="6" t="s">
        <v>5007</v>
      </c>
      <c r="X127" s="7" t="s">
        <v>2061</v>
      </c>
      <c r="Y127" s="7">
        <v>6615000</v>
      </c>
      <c r="Z127" s="7">
        <v>6300000</v>
      </c>
      <c r="AA127" s="6"/>
      <c r="AB127" s="6" t="s">
        <v>5085</v>
      </c>
      <c r="AC127" s="6" t="s">
        <v>5113</v>
      </c>
      <c r="AD127" s="26">
        <v>7276500</v>
      </c>
      <c r="AE127" s="20" t="s">
        <v>2611</v>
      </c>
      <c r="AF127" s="26">
        <v>6600000</v>
      </c>
      <c r="AG127" s="20" t="s">
        <v>5044</v>
      </c>
      <c r="AH127" s="20" t="s">
        <v>5045</v>
      </c>
      <c r="AI127" s="20" t="s">
        <v>5046</v>
      </c>
      <c r="AJ127" s="26">
        <v>6600000</v>
      </c>
      <c r="AK127" s="20" t="s">
        <v>5044</v>
      </c>
      <c r="AL127" s="20" t="s">
        <v>5045</v>
      </c>
      <c r="AM127" s="20" t="s">
        <v>5046</v>
      </c>
      <c r="AN127" s="7"/>
      <c r="AO127" s="7"/>
      <c r="AP127" s="7"/>
      <c r="AQ127" s="6"/>
      <c r="AR127" s="6"/>
      <c r="AS127" s="6"/>
      <c r="AT127" s="7">
        <f t="shared" si="8"/>
        <v>6600000</v>
      </c>
      <c r="AU127" s="7">
        <f t="shared" si="9"/>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row>
    <row r="128" spans="1:68" ht="36" x14ac:dyDescent="0.25">
      <c r="A128" s="5">
        <v>124</v>
      </c>
      <c r="B128" s="5">
        <v>124</v>
      </c>
      <c r="C128" s="19">
        <v>28</v>
      </c>
      <c r="D128" s="20">
        <v>1</v>
      </c>
      <c r="E128" s="20" t="s">
        <v>2883</v>
      </c>
      <c r="F128" s="20" t="s">
        <v>3284</v>
      </c>
      <c r="G128" s="20" t="s">
        <v>2061</v>
      </c>
      <c r="H128" s="7"/>
      <c r="I128" s="7">
        <f t="shared" si="5"/>
        <v>0</v>
      </c>
      <c r="J128" s="7">
        <f t="shared" si="6"/>
        <v>8800000</v>
      </c>
      <c r="K128" s="7">
        <f t="shared" si="7"/>
        <v>0</v>
      </c>
      <c r="L128" s="6"/>
      <c r="M128" s="20"/>
      <c r="N128" s="6" t="s">
        <v>3640</v>
      </c>
      <c r="O128" s="6" t="s">
        <v>3284</v>
      </c>
      <c r="P128" s="6" t="s">
        <v>4400</v>
      </c>
      <c r="Q128" s="6" t="s">
        <v>1205</v>
      </c>
      <c r="R128" s="6" t="s">
        <v>4400</v>
      </c>
      <c r="S128" s="6" t="s">
        <v>4023</v>
      </c>
      <c r="T128" s="6" t="s">
        <v>4602</v>
      </c>
      <c r="U128" s="6" t="s">
        <v>1947</v>
      </c>
      <c r="V128" s="6" t="s">
        <v>4787</v>
      </c>
      <c r="W128" s="6" t="s">
        <v>5007</v>
      </c>
      <c r="X128" s="7" t="s">
        <v>2061</v>
      </c>
      <c r="Y128" s="7">
        <v>8820000</v>
      </c>
      <c r="Z128" s="7">
        <v>8400000</v>
      </c>
      <c r="AA128" s="6"/>
      <c r="AB128" s="6" t="s">
        <v>5085</v>
      </c>
      <c r="AC128" s="6" t="s">
        <v>5113</v>
      </c>
      <c r="AD128" s="26">
        <v>9702000</v>
      </c>
      <c r="AE128" s="20" t="s">
        <v>2611</v>
      </c>
      <c r="AF128" s="26">
        <v>8800000</v>
      </c>
      <c r="AG128" s="20" t="s">
        <v>5044</v>
      </c>
      <c r="AH128" s="20" t="s">
        <v>5045</v>
      </c>
      <c r="AI128" s="20" t="s">
        <v>5046</v>
      </c>
      <c r="AJ128" s="26">
        <v>8800000</v>
      </c>
      <c r="AK128" s="20" t="s">
        <v>5044</v>
      </c>
      <c r="AL128" s="20" t="s">
        <v>5045</v>
      </c>
      <c r="AM128" s="20" t="s">
        <v>5046</v>
      </c>
      <c r="AN128" s="7"/>
      <c r="AO128" s="7"/>
      <c r="AP128" s="7"/>
      <c r="AQ128" s="6"/>
      <c r="AR128" s="6"/>
      <c r="AS128" s="6"/>
      <c r="AT128" s="7">
        <f t="shared" si="8"/>
        <v>8800000</v>
      </c>
      <c r="AU128" s="7">
        <f t="shared" si="9"/>
        <v>0</v>
      </c>
      <c r="AV128" s="7">
        <v>0</v>
      </c>
      <c r="AW128" s="7">
        <v>0</v>
      </c>
      <c r="AX128" s="7">
        <v>0</v>
      </c>
      <c r="AY128" s="7">
        <v>0</v>
      </c>
      <c r="AZ128" s="7">
        <v>0</v>
      </c>
      <c r="BA128" s="7">
        <v>0</v>
      </c>
      <c r="BB128" s="7">
        <v>0</v>
      </c>
      <c r="BC128" s="7">
        <v>0</v>
      </c>
      <c r="BD128" s="7">
        <v>0</v>
      </c>
      <c r="BE128" s="7">
        <v>0</v>
      </c>
      <c r="BF128" s="7">
        <v>0</v>
      </c>
      <c r="BG128" s="7">
        <v>0</v>
      </c>
      <c r="BH128" s="7">
        <v>0</v>
      </c>
      <c r="BI128" s="7">
        <v>0</v>
      </c>
      <c r="BJ128" s="7">
        <v>0</v>
      </c>
      <c r="BK128" s="7">
        <v>0</v>
      </c>
      <c r="BL128" s="7">
        <v>0</v>
      </c>
      <c r="BM128" s="7">
        <v>0</v>
      </c>
      <c r="BN128" s="7">
        <v>0</v>
      </c>
      <c r="BO128" s="7">
        <v>0</v>
      </c>
      <c r="BP128" s="7">
        <v>0</v>
      </c>
    </row>
    <row r="129" spans="1:68" ht="36" x14ac:dyDescent="0.25">
      <c r="A129" s="5">
        <v>125</v>
      </c>
      <c r="B129" s="5">
        <v>125</v>
      </c>
      <c r="C129" s="19">
        <v>799</v>
      </c>
      <c r="D129" s="20">
        <v>1</v>
      </c>
      <c r="E129" s="20" t="s">
        <v>2969</v>
      </c>
      <c r="F129" s="20" t="s">
        <v>3328</v>
      </c>
      <c r="G129" s="20" t="s">
        <v>2061</v>
      </c>
      <c r="H129" s="7"/>
      <c r="I129" s="7">
        <f t="shared" si="5"/>
        <v>0</v>
      </c>
      <c r="J129" s="7">
        <f t="shared" si="6"/>
        <v>7875000</v>
      </c>
      <c r="K129" s="7">
        <f t="shared" si="7"/>
        <v>0</v>
      </c>
      <c r="L129" s="6"/>
      <c r="M129" s="20"/>
      <c r="N129" s="6" t="s">
        <v>3718</v>
      </c>
      <c r="O129" s="6" t="s">
        <v>3328</v>
      </c>
      <c r="P129" s="6" t="s">
        <v>4400</v>
      </c>
      <c r="Q129" s="6" t="s">
        <v>1205</v>
      </c>
      <c r="R129" s="6" t="s">
        <v>4400</v>
      </c>
      <c r="S129" s="6" t="s">
        <v>4109</v>
      </c>
      <c r="T129" s="6" t="s">
        <v>4660</v>
      </c>
      <c r="U129" s="6" t="s">
        <v>1947</v>
      </c>
      <c r="V129" s="6" t="s">
        <v>4787</v>
      </c>
      <c r="W129" s="6" t="s">
        <v>5007</v>
      </c>
      <c r="X129" s="7" t="s">
        <v>2061</v>
      </c>
      <c r="Y129" s="7">
        <v>7875000</v>
      </c>
      <c r="Z129" s="7">
        <v>7875000</v>
      </c>
      <c r="AA129" s="6"/>
      <c r="AB129" s="6" t="s">
        <v>5085</v>
      </c>
      <c r="AC129" s="6" t="s">
        <v>5113</v>
      </c>
      <c r="AD129" s="26">
        <v>9095625</v>
      </c>
      <c r="AE129" s="20" t="s">
        <v>2611</v>
      </c>
      <c r="AF129" s="26">
        <v>7875000</v>
      </c>
      <c r="AG129" s="20" t="s">
        <v>5030</v>
      </c>
      <c r="AH129" s="20" t="s">
        <v>5031</v>
      </c>
      <c r="AI129" s="20" t="s">
        <v>5032</v>
      </c>
      <c r="AJ129" s="26">
        <v>7875000</v>
      </c>
      <c r="AK129" s="20" t="s">
        <v>5030</v>
      </c>
      <c r="AL129" s="20" t="s">
        <v>5031</v>
      </c>
      <c r="AM129" s="20" t="s">
        <v>5032</v>
      </c>
      <c r="AN129" s="7"/>
      <c r="AO129" s="7"/>
      <c r="AP129" s="7"/>
      <c r="AQ129" s="6"/>
      <c r="AR129" s="6"/>
      <c r="AS129" s="6"/>
      <c r="AT129" s="7">
        <f t="shared" si="8"/>
        <v>7875000</v>
      </c>
      <c r="AU129" s="7">
        <f t="shared" si="9"/>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row>
    <row r="130" spans="1:68" ht="36" x14ac:dyDescent="0.25">
      <c r="A130" s="5">
        <v>126</v>
      </c>
      <c r="B130" s="5">
        <v>126</v>
      </c>
      <c r="C130" s="19">
        <v>800</v>
      </c>
      <c r="D130" s="20">
        <v>1</v>
      </c>
      <c r="E130" s="20" t="s">
        <v>2970</v>
      </c>
      <c r="F130" s="20" t="s">
        <v>3329</v>
      </c>
      <c r="G130" s="20" t="s">
        <v>2061</v>
      </c>
      <c r="H130" s="7"/>
      <c r="I130" s="7">
        <f t="shared" si="5"/>
        <v>0</v>
      </c>
      <c r="J130" s="7">
        <f t="shared" si="6"/>
        <v>9882390</v>
      </c>
      <c r="K130" s="7">
        <f t="shared" si="7"/>
        <v>0</v>
      </c>
      <c r="L130" s="6"/>
      <c r="M130" s="20"/>
      <c r="N130" s="6" t="s">
        <v>3719</v>
      </c>
      <c r="O130" s="6" t="s">
        <v>3329</v>
      </c>
      <c r="P130" s="6" t="s">
        <v>4400</v>
      </c>
      <c r="Q130" s="6" t="s">
        <v>1205</v>
      </c>
      <c r="R130" s="6" t="s">
        <v>4400</v>
      </c>
      <c r="S130" s="6" t="s">
        <v>4110</v>
      </c>
      <c r="T130" s="6" t="s">
        <v>4661</v>
      </c>
      <c r="U130" s="6" t="s">
        <v>1947</v>
      </c>
      <c r="V130" s="6" t="s">
        <v>4787</v>
      </c>
      <c r="W130" s="6" t="s">
        <v>5007</v>
      </c>
      <c r="X130" s="7" t="s">
        <v>2061</v>
      </c>
      <c r="Y130" s="7">
        <v>9882390</v>
      </c>
      <c r="Z130" s="7">
        <v>9882390</v>
      </c>
      <c r="AA130" s="6"/>
      <c r="AB130" s="6" t="s">
        <v>5085</v>
      </c>
      <c r="AC130" s="6" t="s">
        <v>5113</v>
      </c>
      <c r="AD130" s="26">
        <v>11414161</v>
      </c>
      <c r="AE130" s="20" t="s">
        <v>2611</v>
      </c>
      <c r="AF130" s="26">
        <v>9882390</v>
      </c>
      <c r="AG130" s="20" t="s">
        <v>5030</v>
      </c>
      <c r="AH130" s="20" t="s">
        <v>5031</v>
      </c>
      <c r="AI130" s="20" t="s">
        <v>5032</v>
      </c>
      <c r="AJ130" s="26">
        <v>9882390</v>
      </c>
      <c r="AK130" s="20" t="s">
        <v>5030</v>
      </c>
      <c r="AL130" s="20" t="s">
        <v>5031</v>
      </c>
      <c r="AM130" s="20" t="s">
        <v>5032</v>
      </c>
      <c r="AN130" s="7"/>
      <c r="AO130" s="7"/>
      <c r="AP130" s="7"/>
      <c r="AQ130" s="6"/>
      <c r="AR130" s="6"/>
      <c r="AS130" s="6"/>
      <c r="AT130" s="7">
        <f t="shared" si="8"/>
        <v>9882390</v>
      </c>
      <c r="AU130" s="7">
        <f t="shared" si="9"/>
        <v>0</v>
      </c>
      <c r="AV130" s="7">
        <v>0</v>
      </c>
      <c r="AW130" s="7">
        <v>0</v>
      </c>
      <c r="AX130" s="7">
        <v>0</v>
      </c>
      <c r="AY130" s="7">
        <v>0</v>
      </c>
      <c r="AZ130" s="7">
        <v>0</v>
      </c>
      <c r="BA130" s="7">
        <v>0</v>
      </c>
      <c r="BB130" s="7">
        <v>0</v>
      </c>
      <c r="BC130" s="7">
        <v>0</v>
      </c>
      <c r="BD130" s="7">
        <v>0</v>
      </c>
      <c r="BE130" s="7">
        <v>0</v>
      </c>
      <c r="BF130" s="7">
        <v>0</v>
      </c>
      <c r="BG130" s="7">
        <v>0</v>
      </c>
      <c r="BH130" s="7">
        <v>0</v>
      </c>
      <c r="BI130" s="7">
        <v>0</v>
      </c>
      <c r="BJ130" s="7">
        <v>0</v>
      </c>
      <c r="BK130" s="7">
        <v>0</v>
      </c>
      <c r="BL130" s="7">
        <v>0</v>
      </c>
      <c r="BM130" s="7">
        <v>0</v>
      </c>
      <c r="BN130" s="7">
        <v>0</v>
      </c>
      <c r="BO130" s="7">
        <v>0</v>
      </c>
      <c r="BP130" s="7">
        <v>0</v>
      </c>
    </row>
    <row r="131" spans="1:68" ht="36" x14ac:dyDescent="0.25">
      <c r="A131" s="5">
        <v>127</v>
      </c>
      <c r="B131" s="5">
        <v>127</v>
      </c>
      <c r="C131" s="19">
        <v>848</v>
      </c>
      <c r="D131" s="20">
        <v>1</v>
      </c>
      <c r="E131" s="20" t="s">
        <v>3007</v>
      </c>
      <c r="F131" s="20" t="s">
        <v>3356</v>
      </c>
      <c r="G131" s="20" t="s">
        <v>2264</v>
      </c>
      <c r="H131" s="7"/>
      <c r="I131" s="7">
        <f t="shared" si="5"/>
        <v>26500</v>
      </c>
      <c r="J131" s="7">
        <f t="shared" si="6"/>
        <v>6352</v>
      </c>
      <c r="K131" s="7">
        <f t="shared" si="7"/>
        <v>168328000</v>
      </c>
      <c r="L131" s="6"/>
      <c r="M131" s="20"/>
      <c r="N131" s="6" t="s">
        <v>3744</v>
      </c>
      <c r="O131" s="6" t="s">
        <v>3356</v>
      </c>
      <c r="P131" s="6" t="s">
        <v>1400</v>
      </c>
      <c r="Q131" s="6" t="s">
        <v>1277</v>
      </c>
      <c r="R131" s="6" t="s">
        <v>1400</v>
      </c>
      <c r="S131" s="6" t="s">
        <v>4136</v>
      </c>
      <c r="T131" s="6" t="s">
        <v>4626</v>
      </c>
      <c r="U131" s="6" t="s">
        <v>1947</v>
      </c>
      <c r="V131" s="6" t="s">
        <v>4826</v>
      </c>
      <c r="W131" s="6" t="s">
        <v>5007</v>
      </c>
      <c r="X131" s="7" t="s">
        <v>2264</v>
      </c>
      <c r="Y131" s="7">
        <v>6957</v>
      </c>
      <c r="Z131" s="7">
        <v>6352</v>
      </c>
      <c r="AA131" s="6"/>
      <c r="AB131" s="6" t="s">
        <v>5090</v>
      </c>
      <c r="AC131" s="6" t="s">
        <v>5118</v>
      </c>
      <c r="AD131" s="26">
        <v>7337</v>
      </c>
      <c r="AE131" s="20" t="s">
        <v>2611</v>
      </c>
      <c r="AF131" s="26">
        <v>6352</v>
      </c>
      <c r="AG131" s="20" t="s">
        <v>5030</v>
      </c>
      <c r="AH131" s="20" t="s">
        <v>5031</v>
      </c>
      <c r="AI131" s="20" t="s">
        <v>5032</v>
      </c>
      <c r="AJ131" s="26">
        <v>6352</v>
      </c>
      <c r="AK131" s="20" t="s">
        <v>5030</v>
      </c>
      <c r="AL131" s="20" t="s">
        <v>5031</v>
      </c>
      <c r="AM131" s="20" t="s">
        <v>5032</v>
      </c>
      <c r="AN131" s="7"/>
      <c r="AO131" s="7"/>
      <c r="AP131" s="7"/>
      <c r="AQ131" s="6"/>
      <c r="AR131" s="6"/>
      <c r="AS131" s="6"/>
      <c r="AT131" s="7">
        <f t="shared" si="8"/>
        <v>6352</v>
      </c>
      <c r="AU131" s="7">
        <f t="shared" si="9"/>
        <v>0</v>
      </c>
      <c r="AV131" s="7">
        <v>14000</v>
      </c>
      <c r="AW131" s="7">
        <v>0</v>
      </c>
      <c r="AX131" s="7">
        <v>0</v>
      </c>
      <c r="AY131" s="7">
        <v>0</v>
      </c>
      <c r="AZ131" s="7">
        <v>0</v>
      </c>
      <c r="BA131" s="7">
        <v>0</v>
      </c>
      <c r="BB131" s="7">
        <v>0</v>
      </c>
      <c r="BC131" s="7">
        <v>7500</v>
      </c>
      <c r="BD131" s="7">
        <v>0</v>
      </c>
      <c r="BE131" s="7">
        <v>0</v>
      </c>
      <c r="BF131" s="7">
        <v>5000</v>
      </c>
      <c r="BG131" s="7">
        <v>0</v>
      </c>
      <c r="BH131" s="7">
        <v>0</v>
      </c>
      <c r="BI131" s="7">
        <v>0</v>
      </c>
      <c r="BJ131" s="7">
        <v>0</v>
      </c>
      <c r="BK131" s="7">
        <v>0</v>
      </c>
      <c r="BL131" s="7">
        <v>0</v>
      </c>
      <c r="BM131" s="7">
        <v>0</v>
      </c>
      <c r="BN131" s="7">
        <v>0</v>
      </c>
      <c r="BO131" s="7">
        <v>0</v>
      </c>
      <c r="BP131" s="7">
        <v>0</v>
      </c>
    </row>
    <row r="132" spans="1:68" ht="36" x14ac:dyDescent="0.25">
      <c r="A132" s="5">
        <v>128</v>
      </c>
      <c r="B132" s="5">
        <v>128</v>
      </c>
      <c r="C132" s="19">
        <v>849</v>
      </c>
      <c r="D132" s="20">
        <v>1</v>
      </c>
      <c r="E132" s="20" t="s">
        <v>3008</v>
      </c>
      <c r="F132" s="20" t="s">
        <v>3357</v>
      </c>
      <c r="G132" s="20" t="s">
        <v>2264</v>
      </c>
      <c r="H132" s="7"/>
      <c r="I132" s="7">
        <f t="shared" si="5"/>
        <v>16500</v>
      </c>
      <c r="J132" s="7">
        <f t="shared" si="6"/>
        <v>2712</v>
      </c>
      <c r="K132" s="7">
        <f t="shared" si="7"/>
        <v>44748000</v>
      </c>
      <c r="L132" s="6"/>
      <c r="M132" s="20"/>
      <c r="N132" s="6" t="s">
        <v>3745</v>
      </c>
      <c r="O132" s="6" t="s">
        <v>3357</v>
      </c>
      <c r="P132" s="6" t="s">
        <v>1400</v>
      </c>
      <c r="Q132" s="6" t="s">
        <v>1277</v>
      </c>
      <c r="R132" s="6" t="s">
        <v>1400</v>
      </c>
      <c r="S132" s="6" t="s">
        <v>4137</v>
      </c>
      <c r="T132" s="6" t="s">
        <v>4681</v>
      </c>
      <c r="U132" s="6" t="s">
        <v>1947</v>
      </c>
      <c r="V132" s="6" t="s">
        <v>4806</v>
      </c>
      <c r="W132" s="6" t="s">
        <v>5007</v>
      </c>
      <c r="X132" s="7" t="s">
        <v>2264</v>
      </c>
      <c r="Y132" s="7">
        <v>3043</v>
      </c>
      <c r="Z132" s="7">
        <v>2712</v>
      </c>
      <c r="AA132" s="6"/>
      <c r="AB132" s="6" t="s">
        <v>5090</v>
      </c>
      <c r="AC132" s="6" t="s">
        <v>5118</v>
      </c>
      <c r="AD132" s="26">
        <v>3132</v>
      </c>
      <c r="AE132" s="20" t="s">
        <v>2611</v>
      </c>
      <c r="AF132" s="26">
        <v>2712</v>
      </c>
      <c r="AG132" s="20" t="s">
        <v>5047</v>
      </c>
      <c r="AH132" s="20" t="s">
        <v>5048</v>
      </c>
      <c r="AI132" s="20" t="s">
        <v>5049</v>
      </c>
      <c r="AJ132" s="26">
        <v>2712</v>
      </c>
      <c r="AK132" s="20" t="s">
        <v>5047</v>
      </c>
      <c r="AL132" s="20" t="s">
        <v>5048</v>
      </c>
      <c r="AM132" s="20" t="s">
        <v>5049</v>
      </c>
      <c r="AN132" s="7"/>
      <c r="AO132" s="7"/>
      <c r="AP132" s="7"/>
      <c r="AQ132" s="6"/>
      <c r="AR132" s="6"/>
      <c r="AS132" s="6"/>
      <c r="AT132" s="7">
        <f t="shared" si="8"/>
        <v>2712</v>
      </c>
      <c r="AU132" s="7">
        <f t="shared" si="9"/>
        <v>0</v>
      </c>
      <c r="AV132" s="7">
        <v>12000</v>
      </c>
      <c r="AW132" s="7">
        <v>0</v>
      </c>
      <c r="AX132" s="7">
        <v>0</v>
      </c>
      <c r="AY132" s="7">
        <v>0</v>
      </c>
      <c r="AZ132" s="7">
        <v>0</v>
      </c>
      <c r="BA132" s="7">
        <v>0</v>
      </c>
      <c r="BB132" s="7">
        <v>0</v>
      </c>
      <c r="BC132" s="7">
        <v>4500</v>
      </c>
      <c r="BD132" s="7">
        <v>0</v>
      </c>
      <c r="BE132" s="7">
        <v>0</v>
      </c>
      <c r="BF132" s="7">
        <v>0</v>
      </c>
      <c r="BG132" s="7">
        <v>0</v>
      </c>
      <c r="BH132" s="7">
        <v>0</v>
      </c>
      <c r="BI132" s="7">
        <v>0</v>
      </c>
      <c r="BJ132" s="7">
        <v>0</v>
      </c>
      <c r="BK132" s="7">
        <v>0</v>
      </c>
      <c r="BL132" s="7">
        <v>0</v>
      </c>
      <c r="BM132" s="7">
        <v>0</v>
      </c>
      <c r="BN132" s="7">
        <v>0</v>
      </c>
      <c r="BO132" s="7">
        <v>0</v>
      </c>
      <c r="BP132" s="7">
        <v>0</v>
      </c>
    </row>
    <row r="133" spans="1:68" ht="36" x14ac:dyDescent="0.25">
      <c r="A133" s="5">
        <v>129</v>
      </c>
      <c r="B133" s="5">
        <v>129</v>
      </c>
      <c r="C133" s="19">
        <v>850</v>
      </c>
      <c r="D133" s="20">
        <v>1</v>
      </c>
      <c r="E133" s="20" t="s">
        <v>3009</v>
      </c>
      <c r="F133" s="20" t="s">
        <v>3358</v>
      </c>
      <c r="G133" s="20" t="s">
        <v>2264</v>
      </c>
      <c r="H133" s="7"/>
      <c r="I133" s="7">
        <f t="shared" si="5"/>
        <v>20000</v>
      </c>
      <c r="J133" s="7">
        <f t="shared" si="6"/>
        <v>15297</v>
      </c>
      <c r="K133" s="7">
        <f t="shared" si="7"/>
        <v>305940000</v>
      </c>
      <c r="L133" s="6"/>
      <c r="M133" s="20"/>
      <c r="N133" s="6" t="s">
        <v>3746</v>
      </c>
      <c r="O133" s="6" t="s">
        <v>3358</v>
      </c>
      <c r="P133" s="6" t="s">
        <v>1400</v>
      </c>
      <c r="Q133" s="6" t="s">
        <v>1277</v>
      </c>
      <c r="R133" s="6" t="s">
        <v>1400</v>
      </c>
      <c r="S133" s="6" t="s">
        <v>4138</v>
      </c>
      <c r="T133" s="6" t="s">
        <v>4682</v>
      </c>
      <c r="U133" s="6" t="s">
        <v>1947</v>
      </c>
      <c r="V133" s="6" t="s">
        <v>4823</v>
      </c>
      <c r="W133" s="6" t="s">
        <v>5007</v>
      </c>
      <c r="X133" s="7" t="s">
        <v>2264</v>
      </c>
      <c r="Y133" s="7">
        <v>16631</v>
      </c>
      <c r="Z133" s="7">
        <v>15298</v>
      </c>
      <c r="AA133" s="6"/>
      <c r="AB133" s="6" t="s">
        <v>5090</v>
      </c>
      <c r="AC133" s="6" t="s">
        <v>5118</v>
      </c>
      <c r="AD133" s="26">
        <v>17668</v>
      </c>
      <c r="AE133" s="20" t="s">
        <v>2611</v>
      </c>
      <c r="AF133" s="26">
        <v>15297</v>
      </c>
      <c r="AG133" s="20" t="s">
        <v>5047</v>
      </c>
      <c r="AH133" s="20" t="s">
        <v>5048</v>
      </c>
      <c r="AI133" s="20" t="s">
        <v>5049</v>
      </c>
      <c r="AJ133" s="26">
        <v>15297</v>
      </c>
      <c r="AK133" s="20" t="s">
        <v>5047</v>
      </c>
      <c r="AL133" s="20" t="s">
        <v>5048</v>
      </c>
      <c r="AM133" s="20" t="s">
        <v>5049</v>
      </c>
      <c r="AN133" s="7"/>
      <c r="AO133" s="7"/>
      <c r="AP133" s="7"/>
      <c r="AQ133" s="6"/>
      <c r="AR133" s="6"/>
      <c r="AS133" s="6"/>
      <c r="AT133" s="7">
        <f t="shared" si="8"/>
        <v>15297</v>
      </c>
      <c r="AU133" s="7">
        <f t="shared" si="9"/>
        <v>0</v>
      </c>
      <c r="AV133" s="7">
        <v>0</v>
      </c>
      <c r="AW133" s="7">
        <v>0</v>
      </c>
      <c r="AX133" s="7">
        <v>0</v>
      </c>
      <c r="AY133" s="7">
        <v>0</v>
      </c>
      <c r="AZ133" s="7">
        <v>0</v>
      </c>
      <c r="BA133" s="7">
        <v>0</v>
      </c>
      <c r="BB133" s="7">
        <v>0</v>
      </c>
      <c r="BC133" s="7">
        <v>0</v>
      </c>
      <c r="BD133" s="7">
        <v>0</v>
      </c>
      <c r="BE133" s="7">
        <v>0</v>
      </c>
      <c r="BF133" s="7">
        <v>20000</v>
      </c>
      <c r="BG133" s="7">
        <v>0</v>
      </c>
      <c r="BH133" s="7">
        <v>0</v>
      </c>
      <c r="BI133" s="7">
        <v>0</v>
      </c>
      <c r="BJ133" s="7">
        <v>0</v>
      </c>
      <c r="BK133" s="7">
        <v>0</v>
      </c>
      <c r="BL133" s="7">
        <v>0</v>
      </c>
      <c r="BM133" s="7">
        <v>0</v>
      </c>
      <c r="BN133" s="7">
        <v>0</v>
      </c>
      <c r="BO133" s="7">
        <v>0</v>
      </c>
      <c r="BP133" s="7">
        <v>0</v>
      </c>
    </row>
    <row r="134" spans="1:68" ht="36" x14ac:dyDescent="0.25">
      <c r="A134" s="5">
        <v>130</v>
      </c>
      <c r="B134" s="5">
        <v>130</v>
      </c>
      <c r="C134" s="19">
        <v>851</v>
      </c>
      <c r="D134" s="20">
        <v>1</v>
      </c>
      <c r="E134" s="20" t="s">
        <v>3010</v>
      </c>
      <c r="F134" s="20" t="s">
        <v>3359</v>
      </c>
      <c r="G134" s="20" t="s">
        <v>2264</v>
      </c>
      <c r="H134" s="7"/>
      <c r="I134" s="7">
        <f t="shared" si="5"/>
        <v>21250</v>
      </c>
      <c r="J134" s="7">
        <f t="shared" si="6"/>
        <v>2325</v>
      </c>
      <c r="K134" s="7">
        <f t="shared" si="7"/>
        <v>49406250</v>
      </c>
      <c r="L134" s="6"/>
      <c r="M134" s="20"/>
      <c r="N134" s="6" t="s">
        <v>3747</v>
      </c>
      <c r="O134" s="6" t="s">
        <v>3359</v>
      </c>
      <c r="P134" s="6" t="s">
        <v>1400</v>
      </c>
      <c r="Q134" s="6" t="s">
        <v>1277</v>
      </c>
      <c r="R134" s="6" t="s">
        <v>1400</v>
      </c>
      <c r="S134" s="6" t="s">
        <v>4139</v>
      </c>
      <c r="T134" s="6" t="s">
        <v>4608</v>
      </c>
      <c r="U134" s="6" t="s">
        <v>1947</v>
      </c>
      <c r="V134" s="6" t="s">
        <v>4831</v>
      </c>
      <c r="W134" s="6" t="s">
        <v>5007</v>
      </c>
      <c r="X134" s="7" t="s">
        <v>2264</v>
      </c>
      <c r="Y134" s="7">
        <v>2609</v>
      </c>
      <c r="Z134" s="7">
        <v>2325</v>
      </c>
      <c r="AA134" s="6"/>
      <c r="AB134" s="6" t="s">
        <v>5090</v>
      </c>
      <c r="AC134" s="6" t="s">
        <v>5118</v>
      </c>
      <c r="AD134" s="26">
        <v>2685</v>
      </c>
      <c r="AE134" s="20" t="s">
        <v>2611</v>
      </c>
      <c r="AF134" s="26">
        <v>2324.2800000000002</v>
      </c>
      <c r="AG134" s="20" t="s">
        <v>5047</v>
      </c>
      <c r="AH134" s="20" t="s">
        <v>5048</v>
      </c>
      <c r="AI134" s="20" t="s">
        <v>5049</v>
      </c>
      <c r="AJ134" s="26">
        <v>2324.2800000000002</v>
      </c>
      <c r="AK134" s="20" t="s">
        <v>5047</v>
      </c>
      <c r="AL134" s="20" t="s">
        <v>5048</v>
      </c>
      <c r="AM134" s="20" t="s">
        <v>5049</v>
      </c>
      <c r="AN134" s="7"/>
      <c r="AO134" s="7"/>
      <c r="AP134" s="7"/>
      <c r="AQ134" s="6"/>
      <c r="AR134" s="6"/>
      <c r="AS134" s="6"/>
      <c r="AT134" s="7">
        <f t="shared" si="8"/>
        <v>2325</v>
      </c>
      <c r="AU134" s="7">
        <f t="shared" si="9"/>
        <v>0</v>
      </c>
      <c r="AV134" s="7">
        <v>3000</v>
      </c>
      <c r="AW134" s="7">
        <v>3250</v>
      </c>
      <c r="AX134" s="7">
        <v>0</v>
      </c>
      <c r="AY134" s="7">
        <v>0</v>
      </c>
      <c r="AZ134" s="7">
        <v>0</v>
      </c>
      <c r="BA134" s="7">
        <v>0</v>
      </c>
      <c r="BB134" s="7">
        <v>0</v>
      </c>
      <c r="BC134" s="7">
        <v>15000</v>
      </c>
      <c r="BD134" s="7">
        <v>0</v>
      </c>
      <c r="BE134" s="7">
        <v>0</v>
      </c>
      <c r="BF134" s="7">
        <v>0</v>
      </c>
      <c r="BG134" s="7">
        <v>0</v>
      </c>
      <c r="BH134" s="7">
        <v>0</v>
      </c>
      <c r="BI134" s="7">
        <v>0</v>
      </c>
      <c r="BJ134" s="7">
        <v>0</v>
      </c>
      <c r="BK134" s="7">
        <v>0</v>
      </c>
      <c r="BL134" s="7">
        <v>0</v>
      </c>
      <c r="BM134" s="7">
        <v>0</v>
      </c>
      <c r="BN134" s="7">
        <v>0</v>
      </c>
      <c r="BO134" s="7">
        <v>0</v>
      </c>
      <c r="BP134" s="7">
        <v>0</v>
      </c>
    </row>
    <row r="135" spans="1:68" ht="36" x14ac:dyDescent="0.25">
      <c r="A135" s="5">
        <v>131</v>
      </c>
      <c r="B135" s="5">
        <v>131</v>
      </c>
      <c r="C135" s="19">
        <v>801</v>
      </c>
      <c r="D135" s="20">
        <v>1</v>
      </c>
      <c r="E135" s="20" t="s">
        <v>2971</v>
      </c>
      <c r="F135" s="20" t="s">
        <v>2971</v>
      </c>
      <c r="G135" s="20" t="s">
        <v>2061</v>
      </c>
      <c r="H135" s="7"/>
      <c r="I135" s="7">
        <f t="shared" ref="I135:I198" si="10">SUM(AV135:BP135)</f>
        <v>0</v>
      </c>
      <c r="J135" s="7">
        <f t="shared" ref="J135:J198" si="11">IF(AT135*AU135=0,MAX(AT135:AU135),MIN(AT135:AU135))</f>
        <v>11055000</v>
      </c>
      <c r="K135" s="7">
        <f t="shared" ref="K135:K198" si="12">J135*I135</f>
        <v>0</v>
      </c>
      <c r="L135" s="6"/>
      <c r="M135" s="20" t="s">
        <v>2665</v>
      </c>
      <c r="N135" s="6" t="s">
        <v>3720</v>
      </c>
      <c r="O135" s="6" t="s">
        <v>2971</v>
      </c>
      <c r="P135" s="6" t="s">
        <v>4400</v>
      </c>
      <c r="Q135" s="6" t="s">
        <v>1205</v>
      </c>
      <c r="R135" s="6" t="s">
        <v>4400</v>
      </c>
      <c r="S135" s="6" t="s">
        <v>4111</v>
      </c>
      <c r="T135" s="6" t="s">
        <v>4662</v>
      </c>
      <c r="U135" s="6" t="s">
        <v>1947</v>
      </c>
      <c r="V135" s="6" t="s">
        <v>4787</v>
      </c>
      <c r="W135" s="6" t="s">
        <v>5007</v>
      </c>
      <c r="X135" s="7" t="s">
        <v>2061</v>
      </c>
      <c r="Y135" s="7">
        <v>211050</v>
      </c>
      <c r="Z135" s="7">
        <v>10552500</v>
      </c>
      <c r="AA135" s="6"/>
      <c r="AB135" s="6" t="s">
        <v>5085</v>
      </c>
      <c r="AC135" s="6" t="s">
        <v>5113</v>
      </c>
      <c r="AD135" s="26">
        <v>12188138</v>
      </c>
      <c r="AE135" s="20" t="s">
        <v>2611</v>
      </c>
      <c r="AF135" s="26">
        <v>11055000</v>
      </c>
      <c r="AG135" s="20" t="s">
        <v>5044</v>
      </c>
      <c r="AH135" s="20" t="s">
        <v>5045</v>
      </c>
      <c r="AI135" s="20" t="s">
        <v>5046</v>
      </c>
      <c r="AJ135" s="26">
        <v>11055000</v>
      </c>
      <c r="AK135" s="20" t="s">
        <v>5044</v>
      </c>
      <c r="AL135" s="20" t="s">
        <v>5045</v>
      </c>
      <c r="AM135" s="20" t="s">
        <v>5046</v>
      </c>
      <c r="AN135" s="7"/>
      <c r="AO135" s="7"/>
      <c r="AP135" s="7"/>
      <c r="AQ135" s="6"/>
      <c r="AR135" s="6"/>
      <c r="AS135" s="6"/>
      <c r="AT135" s="7">
        <f t="shared" ref="AT135:AT198" si="13">ROUNDUP(MAX(AF135,AJ135),0)</f>
        <v>11055000</v>
      </c>
      <c r="AU135" s="7">
        <f t="shared" ref="AU135:AU198" si="14">ROUNDUP(MIN(AN135:AP135),0)</f>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row>
    <row r="136" spans="1:68" ht="24" x14ac:dyDescent="0.25">
      <c r="A136" s="5">
        <v>132</v>
      </c>
      <c r="B136" s="5">
        <v>132</v>
      </c>
      <c r="C136" s="19">
        <v>298</v>
      </c>
      <c r="D136" s="20">
        <v>1</v>
      </c>
      <c r="E136" s="20" t="s">
        <v>2917</v>
      </c>
      <c r="F136" s="20" t="s">
        <v>3318</v>
      </c>
      <c r="G136" s="20" t="s">
        <v>3619</v>
      </c>
      <c r="H136" s="7"/>
      <c r="I136" s="7">
        <f t="shared" si="10"/>
        <v>5000</v>
      </c>
      <c r="J136" s="7">
        <f t="shared" si="11"/>
        <v>4569</v>
      </c>
      <c r="K136" s="7">
        <f t="shared" si="12"/>
        <v>22845000</v>
      </c>
      <c r="L136" s="6"/>
      <c r="M136" s="20"/>
      <c r="N136" s="6" t="s">
        <v>3666</v>
      </c>
      <c r="O136" s="6" t="s">
        <v>3318</v>
      </c>
      <c r="P136" s="6" t="s">
        <v>1400</v>
      </c>
      <c r="Q136" s="6" t="s">
        <v>1277</v>
      </c>
      <c r="R136" s="6" t="s">
        <v>1400</v>
      </c>
      <c r="S136" s="6" t="s">
        <v>4056</v>
      </c>
      <c r="T136" s="6" t="s">
        <v>4630</v>
      </c>
      <c r="U136" s="6" t="s">
        <v>1945</v>
      </c>
      <c r="V136" s="6" t="s">
        <v>4817</v>
      </c>
      <c r="W136" s="6" t="s">
        <v>5007</v>
      </c>
      <c r="X136" s="7" t="s">
        <v>3619</v>
      </c>
      <c r="Y136" s="7">
        <v>4966</v>
      </c>
      <c r="Z136" s="7">
        <v>4798</v>
      </c>
      <c r="AA136" s="6"/>
      <c r="AB136" s="6" t="s">
        <v>5087</v>
      </c>
      <c r="AC136" s="6" t="s">
        <v>5115</v>
      </c>
      <c r="AD136" s="26">
        <v>5277</v>
      </c>
      <c r="AE136" s="20" t="s">
        <v>2611</v>
      </c>
      <c r="AF136" s="26">
        <v>4569</v>
      </c>
      <c r="AG136" s="20" t="s">
        <v>5047</v>
      </c>
      <c r="AH136" s="20" t="s">
        <v>5048</v>
      </c>
      <c r="AI136" s="20" t="s">
        <v>5049</v>
      </c>
      <c r="AJ136" s="26">
        <v>4569</v>
      </c>
      <c r="AK136" s="20" t="s">
        <v>5047</v>
      </c>
      <c r="AL136" s="20" t="s">
        <v>5048</v>
      </c>
      <c r="AM136" s="20" t="s">
        <v>5049</v>
      </c>
      <c r="AN136" s="7"/>
      <c r="AO136" s="7"/>
      <c r="AP136" s="7"/>
      <c r="AQ136" s="6"/>
      <c r="AR136" s="6"/>
      <c r="AS136" s="6"/>
      <c r="AT136" s="7">
        <f t="shared" si="13"/>
        <v>4569</v>
      </c>
      <c r="AU136" s="7">
        <f t="shared" si="14"/>
        <v>0</v>
      </c>
      <c r="AV136" s="7">
        <v>0</v>
      </c>
      <c r="AW136" s="7">
        <v>0</v>
      </c>
      <c r="AX136" s="7">
        <v>0</v>
      </c>
      <c r="AY136" s="7">
        <v>0</v>
      </c>
      <c r="AZ136" s="7">
        <v>0</v>
      </c>
      <c r="BA136" s="7">
        <v>0</v>
      </c>
      <c r="BB136" s="7">
        <v>0</v>
      </c>
      <c r="BC136" s="7">
        <v>0</v>
      </c>
      <c r="BD136" s="7">
        <v>0</v>
      </c>
      <c r="BE136" s="7">
        <v>0</v>
      </c>
      <c r="BF136" s="7">
        <v>5000</v>
      </c>
      <c r="BG136" s="7">
        <v>0</v>
      </c>
      <c r="BH136" s="7">
        <v>0</v>
      </c>
      <c r="BI136" s="7">
        <v>0</v>
      </c>
      <c r="BJ136" s="7">
        <v>0</v>
      </c>
      <c r="BK136" s="7">
        <v>0</v>
      </c>
      <c r="BL136" s="7">
        <v>0</v>
      </c>
      <c r="BM136" s="7">
        <v>0</v>
      </c>
      <c r="BN136" s="7">
        <v>0</v>
      </c>
      <c r="BO136" s="7">
        <v>0</v>
      </c>
      <c r="BP136" s="7">
        <v>0</v>
      </c>
    </row>
    <row r="137" spans="1:68" ht="36" x14ac:dyDescent="0.25">
      <c r="A137" s="5">
        <v>133</v>
      </c>
      <c r="B137" s="5">
        <v>133</v>
      </c>
      <c r="C137" s="19">
        <v>852</v>
      </c>
      <c r="D137" s="20">
        <v>1</v>
      </c>
      <c r="E137" s="20" t="s">
        <v>2917</v>
      </c>
      <c r="F137" s="20" t="s">
        <v>3360</v>
      </c>
      <c r="G137" s="20" t="s">
        <v>3619</v>
      </c>
      <c r="H137" s="7"/>
      <c r="I137" s="7">
        <f t="shared" si="10"/>
        <v>8050</v>
      </c>
      <c r="J137" s="7">
        <f t="shared" si="11"/>
        <v>4569</v>
      </c>
      <c r="K137" s="7">
        <f t="shared" si="12"/>
        <v>36780450</v>
      </c>
      <c r="L137" s="6"/>
      <c r="M137" s="20"/>
      <c r="N137" s="6" t="s">
        <v>3666</v>
      </c>
      <c r="O137" s="6" t="s">
        <v>3360</v>
      </c>
      <c r="P137" s="6" t="s">
        <v>1400</v>
      </c>
      <c r="Q137" s="6" t="s">
        <v>1277</v>
      </c>
      <c r="R137" s="6" t="s">
        <v>1400</v>
      </c>
      <c r="S137" s="6" t="s">
        <v>4140</v>
      </c>
      <c r="T137" s="6" t="s">
        <v>4683</v>
      </c>
      <c r="U137" s="6" t="s">
        <v>1945</v>
      </c>
      <c r="V137" s="6" t="s">
        <v>4837</v>
      </c>
      <c r="W137" s="6" t="s">
        <v>5007</v>
      </c>
      <c r="X137" s="7" t="s">
        <v>3619</v>
      </c>
      <c r="Y137" s="7">
        <v>4966</v>
      </c>
      <c r="Z137" s="7">
        <v>4798</v>
      </c>
      <c r="AA137" s="6"/>
      <c r="AB137" s="6" t="s">
        <v>5090</v>
      </c>
      <c r="AC137" s="6" t="s">
        <v>5118</v>
      </c>
      <c r="AD137" s="26">
        <v>5277</v>
      </c>
      <c r="AE137" s="20" t="s">
        <v>2611</v>
      </c>
      <c r="AF137" s="26">
        <v>4568.76</v>
      </c>
      <c r="AG137" s="20" t="s">
        <v>5047</v>
      </c>
      <c r="AH137" s="20" t="s">
        <v>5048</v>
      </c>
      <c r="AI137" s="20" t="s">
        <v>5049</v>
      </c>
      <c r="AJ137" s="26">
        <v>4568.76</v>
      </c>
      <c r="AK137" s="20" t="s">
        <v>5047</v>
      </c>
      <c r="AL137" s="20" t="s">
        <v>5048</v>
      </c>
      <c r="AM137" s="20" t="s">
        <v>5049</v>
      </c>
      <c r="AN137" s="7"/>
      <c r="AO137" s="7"/>
      <c r="AP137" s="7"/>
      <c r="AQ137" s="6"/>
      <c r="AR137" s="6"/>
      <c r="AS137" s="6"/>
      <c r="AT137" s="7">
        <f t="shared" si="13"/>
        <v>4569</v>
      </c>
      <c r="AU137" s="7">
        <f t="shared" si="14"/>
        <v>0</v>
      </c>
      <c r="AV137" s="7">
        <v>900</v>
      </c>
      <c r="AW137" s="7">
        <v>350</v>
      </c>
      <c r="AX137" s="7">
        <v>300</v>
      </c>
      <c r="AY137" s="7">
        <v>0</v>
      </c>
      <c r="AZ137" s="7">
        <v>0</v>
      </c>
      <c r="BA137" s="7">
        <v>0</v>
      </c>
      <c r="BB137" s="7">
        <v>0</v>
      </c>
      <c r="BC137" s="7">
        <v>1500</v>
      </c>
      <c r="BD137" s="7">
        <v>0</v>
      </c>
      <c r="BE137" s="7">
        <v>0</v>
      </c>
      <c r="BF137" s="7">
        <v>5000</v>
      </c>
      <c r="BG137" s="7">
        <v>0</v>
      </c>
      <c r="BH137" s="7">
        <v>0</v>
      </c>
      <c r="BI137" s="7">
        <v>0</v>
      </c>
      <c r="BJ137" s="7">
        <v>0</v>
      </c>
      <c r="BK137" s="7">
        <v>0</v>
      </c>
      <c r="BL137" s="7">
        <v>0</v>
      </c>
      <c r="BM137" s="7">
        <v>0</v>
      </c>
      <c r="BN137" s="7">
        <v>0</v>
      </c>
      <c r="BO137" s="7">
        <v>0</v>
      </c>
      <c r="BP137" s="7">
        <v>0</v>
      </c>
    </row>
    <row r="138" spans="1:68" ht="36" x14ac:dyDescent="0.25">
      <c r="A138" s="5">
        <v>134</v>
      </c>
      <c r="B138" s="5">
        <v>134</v>
      </c>
      <c r="C138" s="19">
        <v>299</v>
      </c>
      <c r="D138" s="20">
        <v>1</v>
      </c>
      <c r="E138" s="20" t="s">
        <v>2918</v>
      </c>
      <c r="F138" s="20" t="s">
        <v>3319</v>
      </c>
      <c r="G138" s="20" t="s">
        <v>2264</v>
      </c>
      <c r="H138" s="7"/>
      <c r="I138" s="7">
        <f t="shared" si="10"/>
        <v>7750</v>
      </c>
      <c r="J138" s="7">
        <f t="shared" si="11"/>
        <v>166</v>
      </c>
      <c r="K138" s="7">
        <f t="shared" si="12"/>
        <v>1286500</v>
      </c>
      <c r="L138" s="6"/>
      <c r="M138" s="20"/>
      <c r="N138" s="6" t="s">
        <v>3667</v>
      </c>
      <c r="O138" s="6" t="s">
        <v>3319</v>
      </c>
      <c r="P138" s="6" t="s">
        <v>1400</v>
      </c>
      <c r="Q138" s="6" t="s">
        <v>1277</v>
      </c>
      <c r="R138" s="6" t="s">
        <v>1400</v>
      </c>
      <c r="S138" s="6" t="s">
        <v>4057</v>
      </c>
      <c r="T138" s="6" t="s">
        <v>4631</v>
      </c>
      <c r="U138" s="6" t="s">
        <v>1945</v>
      </c>
      <c r="V138" s="6" t="s">
        <v>4818</v>
      </c>
      <c r="W138" s="6" t="s">
        <v>5007</v>
      </c>
      <c r="X138" s="7" t="s">
        <v>2264</v>
      </c>
      <c r="Y138" s="7">
        <v>181</v>
      </c>
      <c r="Z138" s="7">
        <v>167</v>
      </c>
      <c r="AA138" s="6"/>
      <c r="AB138" s="6" t="s">
        <v>5087</v>
      </c>
      <c r="AC138" s="6" t="s">
        <v>5115</v>
      </c>
      <c r="AD138" s="26">
        <v>192</v>
      </c>
      <c r="AE138" s="20" t="s">
        <v>2611</v>
      </c>
      <c r="AF138" s="26">
        <v>166</v>
      </c>
      <c r="AG138" s="20" t="s">
        <v>5030</v>
      </c>
      <c r="AH138" s="20" t="s">
        <v>5064</v>
      </c>
      <c r="AI138" s="20" t="s">
        <v>5060</v>
      </c>
      <c r="AJ138" s="26">
        <v>166</v>
      </c>
      <c r="AK138" s="20" t="s">
        <v>5030</v>
      </c>
      <c r="AL138" s="20" t="s">
        <v>5064</v>
      </c>
      <c r="AM138" s="20" t="s">
        <v>5060</v>
      </c>
      <c r="AN138" s="7"/>
      <c r="AO138" s="7"/>
      <c r="AP138" s="7"/>
      <c r="AQ138" s="6"/>
      <c r="AR138" s="6"/>
      <c r="AS138" s="6"/>
      <c r="AT138" s="7">
        <f t="shared" si="13"/>
        <v>166</v>
      </c>
      <c r="AU138" s="7">
        <f t="shared" si="14"/>
        <v>0</v>
      </c>
      <c r="AV138" s="7">
        <v>0</v>
      </c>
      <c r="AW138" s="7">
        <v>0</v>
      </c>
      <c r="AX138" s="7">
        <v>2750</v>
      </c>
      <c r="AY138" s="7">
        <v>0</v>
      </c>
      <c r="AZ138" s="7">
        <v>0</v>
      </c>
      <c r="BA138" s="7">
        <v>0</v>
      </c>
      <c r="BB138" s="7">
        <v>0</v>
      </c>
      <c r="BC138" s="7">
        <v>0</v>
      </c>
      <c r="BD138" s="7">
        <v>0</v>
      </c>
      <c r="BE138" s="7">
        <v>0</v>
      </c>
      <c r="BF138" s="7">
        <v>5000</v>
      </c>
      <c r="BG138" s="7">
        <v>0</v>
      </c>
      <c r="BH138" s="7">
        <v>0</v>
      </c>
      <c r="BI138" s="7">
        <v>0</v>
      </c>
      <c r="BJ138" s="7">
        <v>0</v>
      </c>
      <c r="BK138" s="7">
        <v>0</v>
      </c>
      <c r="BL138" s="7">
        <v>0</v>
      </c>
      <c r="BM138" s="7">
        <v>0</v>
      </c>
      <c r="BN138" s="7">
        <v>0</v>
      </c>
      <c r="BO138" s="7">
        <v>0</v>
      </c>
      <c r="BP138" s="7">
        <v>0</v>
      </c>
    </row>
    <row r="139" spans="1:68" ht="36" x14ac:dyDescent="0.25">
      <c r="A139" s="5">
        <v>135</v>
      </c>
      <c r="B139" s="5">
        <v>135</v>
      </c>
      <c r="C139" s="19">
        <v>853</v>
      </c>
      <c r="D139" s="20">
        <v>1</v>
      </c>
      <c r="E139" s="20" t="s">
        <v>3011</v>
      </c>
      <c r="F139" s="20" t="s">
        <v>3361</v>
      </c>
      <c r="G139" s="20" t="s">
        <v>2264</v>
      </c>
      <c r="H139" s="7"/>
      <c r="I139" s="7">
        <f t="shared" si="10"/>
        <v>9600</v>
      </c>
      <c r="J139" s="7">
        <f t="shared" si="11"/>
        <v>15245</v>
      </c>
      <c r="K139" s="7">
        <f t="shared" si="12"/>
        <v>146352000</v>
      </c>
      <c r="L139" s="6"/>
      <c r="M139" s="20"/>
      <c r="N139" s="6" t="s">
        <v>3748</v>
      </c>
      <c r="O139" s="6" t="s">
        <v>3361</v>
      </c>
      <c r="P139" s="6" t="s">
        <v>1400</v>
      </c>
      <c r="Q139" s="6" t="s">
        <v>1277</v>
      </c>
      <c r="R139" s="6" t="s">
        <v>1400</v>
      </c>
      <c r="S139" s="6" t="s">
        <v>4141</v>
      </c>
      <c r="T139" s="6" t="s">
        <v>4684</v>
      </c>
      <c r="U139" s="6" t="s">
        <v>1947</v>
      </c>
      <c r="V139" s="6" t="s">
        <v>4838</v>
      </c>
      <c r="W139" s="6" t="s">
        <v>5007</v>
      </c>
      <c r="X139" s="7" t="s">
        <v>2264</v>
      </c>
      <c r="Y139" s="7">
        <v>19697</v>
      </c>
      <c r="Z139" s="7">
        <v>15245</v>
      </c>
      <c r="AA139" s="6"/>
      <c r="AB139" s="6" t="s">
        <v>5090</v>
      </c>
      <c r="AC139" s="6" t="s">
        <v>5118</v>
      </c>
      <c r="AD139" s="26">
        <v>17608</v>
      </c>
      <c r="AE139" s="20" t="s">
        <v>2611</v>
      </c>
      <c r="AF139" s="26">
        <v>15244.74</v>
      </c>
      <c r="AG139" s="20" t="s">
        <v>5047</v>
      </c>
      <c r="AH139" s="20" t="s">
        <v>5048</v>
      </c>
      <c r="AI139" s="20" t="s">
        <v>5049</v>
      </c>
      <c r="AJ139" s="26">
        <v>15244.74</v>
      </c>
      <c r="AK139" s="20" t="s">
        <v>5047</v>
      </c>
      <c r="AL139" s="20" t="s">
        <v>5048</v>
      </c>
      <c r="AM139" s="20" t="s">
        <v>5049</v>
      </c>
      <c r="AN139" s="7"/>
      <c r="AO139" s="7"/>
      <c r="AP139" s="7"/>
      <c r="AQ139" s="6"/>
      <c r="AR139" s="6"/>
      <c r="AS139" s="6"/>
      <c r="AT139" s="7">
        <f t="shared" si="13"/>
        <v>15245</v>
      </c>
      <c r="AU139" s="7">
        <f t="shared" si="14"/>
        <v>0</v>
      </c>
      <c r="AV139" s="7">
        <v>600</v>
      </c>
      <c r="AW139" s="7">
        <v>2250</v>
      </c>
      <c r="AX139" s="7">
        <v>0</v>
      </c>
      <c r="AY139" s="7">
        <v>0</v>
      </c>
      <c r="AZ139" s="7">
        <v>0</v>
      </c>
      <c r="BA139" s="7">
        <v>0</v>
      </c>
      <c r="BB139" s="7">
        <v>0</v>
      </c>
      <c r="BC139" s="7">
        <v>6750</v>
      </c>
      <c r="BD139" s="7">
        <v>0</v>
      </c>
      <c r="BE139" s="7">
        <v>0</v>
      </c>
      <c r="BF139" s="7">
        <v>0</v>
      </c>
      <c r="BG139" s="7">
        <v>0</v>
      </c>
      <c r="BH139" s="7">
        <v>0</v>
      </c>
      <c r="BI139" s="7">
        <v>0</v>
      </c>
      <c r="BJ139" s="7">
        <v>0</v>
      </c>
      <c r="BK139" s="7">
        <v>0</v>
      </c>
      <c r="BL139" s="7">
        <v>0</v>
      </c>
      <c r="BM139" s="7">
        <v>0</v>
      </c>
      <c r="BN139" s="7">
        <v>0</v>
      </c>
      <c r="BO139" s="7">
        <v>0</v>
      </c>
      <c r="BP139" s="7">
        <v>0</v>
      </c>
    </row>
    <row r="140" spans="1:68" ht="36" x14ac:dyDescent="0.25">
      <c r="A140" s="5">
        <v>136</v>
      </c>
      <c r="B140" s="5">
        <v>136</v>
      </c>
      <c r="C140" s="19">
        <v>854</v>
      </c>
      <c r="D140" s="20">
        <v>1</v>
      </c>
      <c r="E140" s="20" t="s">
        <v>3012</v>
      </c>
      <c r="F140" s="20" t="s">
        <v>3298</v>
      </c>
      <c r="G140" s="20" t="s">
        <v>3619</v>
      </c>
      <c r="H140" s="7"/>
      <c r="I140" s="7">
        <f t="shared" si="10"/>
        <v>288</v>
      </c>
      <c r="J140" s="7">
        <f t="shared" si="11"/>
        <v>164190</v>
      </c>
      <c r="K140" s="7">
        <f t="shared" si="12"/>
        <v>47286720</v>
      </c>
      <c r="L140" s="6"/>
      <c r="M140" s="20"/>
      <c r="N140" s="6" t="s">
        <v>3654</v>
      </c>
      <c r="O140" s="6" t="s">
        <v>3298</v>
      </c>
      <c r="P140" s="6" t="s">
        <v>1400</v>
      </c>
      <c r="Q140" s="6" t="s">
        <v>1277</v>
      </c>
      <c r="R140" s="6" t="s">
        <v>1400</v>
      </c>
      <c r="S140" s="6" t="s">
        <v>4037</v>
      </c>
      <c r="T140" s="6" t="s">
        <v>4685</v>
      </c>
      <c r="U140" s="6" t="s">
        <v>1947</v>
      </c>
      <c r="V140" s="6" t="s">
        <v>4839</v>
      </c>
      <c r="W140" s="6" t="s">
        <v>5007</v>
      </c>
      <c r="X140" s="7" t="s">
        <v>3619</v>
      </c>
      <c r="Y140" s="7">
        <v>178467</v>
      </c>
      <c r="Z140" s="7">
        <v>164190</v>
      </c>
      <c r="AA140" s="6"/>
      <c r="AB140" s="6" t="s">
        <v>5090</v>
      </c>
      <c r="AC140" s="6" t="s">
        <v>5118</v>
      </c>
      <c r="AD140" s="26">
        <v>189639</v>
      </c>
      <c r="AE140" s="20" t="s">
        <v>2611</v>
      </c>
      <c r="AF140" s="26">
        <v>164189.87</v>
      </c>
      <c r="AG140" s="20" t="s">
        <v>5047</v>
      </c>
      <c r="AH140" s="20" t="s">
        <v>5048</v>
      </c>
      <c r="AI140" s="20" t="s">
        <v>5049</v>
      </c>
      <c r="AJ140" s="26">
        <v>164189.87</v>
      </c>
      <c r="AK140" s="20" t="s">
        <v>5047</v>
      </c>
      <c r="AL140" s="20" t="s">
        <v>5048</v>
      </c>
      <c r="AM140" s="20" t="s">
        <v>5049</v>
      </c>
      <c r="AN140" s="7"/>
      <c r="AO140" s="7"/>
      <c r="AP140" s="7"/>
      <c r="AQ140" s="6"/>
      <c r="AR140" s="6"/>
      <c r="AS140" s="6"/>
      <c r="AT140" s="7">
        <f t="shared" si="13"/>
        <v>164190</v>
      </c>
      <c r="AU140" s="7">
        <f t="shared" si="14"/>
        <v>0</v>
      </c>
      <c r="AV140" s="7">
        <v>80</v>
      </c>
      <c r="AW140" s="7">
        <v>32</v>
      </c>
      <c r="AX140" s="7">
        <v>0</v>
      </c>
      <c r="AY140" s="7">
        <v>0</v>
      </c>
      <c r="AZ140" s="7">
        <v>0</v>
      </c>
      <c r="BA140" s="7">
        <v>0</v>
      </c>
      <c r="BB140" s="7">
        <v>0</v>
      </c>
      <c r="BC140" s="7">
        <v>96</v>
      </c>
      <c r="BD140" s="7">
        <v>0</v>
      </c>
      <c r="BE140" s="7">
        <v>0</v>
      </c>
      <c r="BF140" s="7">
        <v>80</v>
      </c>
      <c r="BG140" s="7">
        <v>0</v>
      </c>
      <c r="BH140" s="7">
        <v>0</v>
      </c>
      <c r="BI140" s="7">
        <v>0</v>
      </c>
      <c r="BJ140" s="7">
        <v>0</v>
      </c>
      <c r="BK140" s="7">
        <v>0</v>
      </c>
      <c r="BL140" s="7">
        <v>0</v>
      </c>
      <c r="BM140" s="7">
        <v>0</v>
      </c>
      <c r="BN140" s="7">
        <v>0</v>
      </c>
      <c r="BO140" s="7">
        <v>0</v>
      </c>
      <c r="BP140" s="7">
        <v>0</v>
      </c>
    </row>
    <row r="141" spans="1:68" ht="24" x14ac:dyDescent="0.25">
      <c r="A141" s="5">
        <v>137</v>
      </c>
      <c r="B141" s="5">
        <v>137</v>
      </c>
      <c r="C141" s="19">
        <v>259</v>
      </c>
      <c r="D141" s="20">
        <v>1</v>
      </c>
      <c r="E141" s="20" t="s">
        <v>2897</v>
      </c>
      <c r="F141" s="20" t="s">
        <v>3298</v>
      </c>
      <c r="G141" s="20" t="s">
        <v>3619</v>
      </c>
      <c r="H141" s="7"/>
      <c r="I141" s="7">
        <f t="shared" si="10"/>
        <v>96</v>
      </c>
      <c r="J141" s="7">
        <f t="shared" si="11"/>
        <v>164190</v>
      </c>
      <c r="K141" s="7">
        <f t="shared" si="12"/>
        <v>15762240</v>
      </c>
      <c r="L141" s="6"/>
      <c r="M141" s="20"/>
      <c r="N141" s="6" t="s">
        <v>3654</v>
      </c>
      <c r="O141" s="6" t="s">
        <v>3298</v>
      </c>
      <c r="P141" s="6" t="s">
        <v>1400</v>
      </c>
      <c r="Q141" s="6" t="s">
        <v>1277</v>
      </c>
      <c r="R141" s="6" t="s">
        <v>1400</v>
      </c>
      <c r="S141" s="6" t="s">
        <v>4037</v>
      </c>
      <c r="T141" s="6" t="s">
        <v>4613</v>
      </c>
      <c r="U141" s="6" t="s">
        <v>1947</v>
      </c>
      <c r="V141" s="6" t="s">
        <v>4800</v>
      </c>
      <c r="W141" s="6" t="s">
        <v>5007</v>
      </c>
      <c r="X141" s="7" t="s">
        <v>3619</v>
      </c>
      <c r="Y141" s="7">
        <v>180500</v>
      </c>
      <c r="Z141" s="7">
        <v>164190</v>
      </c>
      <c r="AA141" s="6"/>
      <c r="AB141" s="6" t="s">
        <v>5086</v>
      </c>
      <c r="AC141" s="6" t="s">
        <v>5114</v>
      </c>
      <c r="AD141" s="26">
        <v>189639</v>
      </c>
      <c r="AE141" s="20" t="s">
        <v>2611</v>
      </c>
      <c r="AF141" s="26">
        <v>164190</v>
      </c>
      <c r="AG141" s="20" t="s">
        <v>5047</v>
      </c>
      <c r="AH141" s="20" t="s">
        <v>5048</v>
      </c>
      <c r="AI141" s="20" t="s">
        <v>5049</v>
      </c>
      <c r="AJ141" s="26">
        <v>164190</v>
      </c>
      <c r="AK141" s="20" t="s">
        <v>5047</v>
      </c>
      <c r="AL141" s="20" t="s">
        <v>5048</v>
      </c>
      <c r="AM141" s="20" t="s">
        <v>5049</v>
      </c>
      <c r="AN141" s="7"/>
      <c r="AO141" s="7"/>
      <c r="AP141" s="7"/>
      <c r="AQ141" s="6"/>
      <c r="AR141" s="6"/>
      <c r="AS141" s="6"/>
      <c r="AT141" s="7">
        <f t="shared" si="13"/>
        <v>164190</v>
      </c>
      <c r="AU141" s="7">
        <f t="shared" si="14"/>
        <v>0</v>
      </c>
      <c r="AV141" s="7">
        <v>0</v>
      </c>
      <c r="AW141" s="7">
        <v>0</v>
      </c>
      <c r="AX141" s="7">
        <v>0</v>
      </c>
      <c r="AY141" s="7">
        <v>0</v>
      </c>
      <c r="AZ141" s="7">
        <v>0</v>
      </c>
      <c r="BA141" s="7">
        <v>0</v>
      </c>
      <c r="BB141" s="7">
        <v>0</v>
      </c>
      <c r="BC141" s="7">
        <v>96</v>
      </c>
      <c r="BD141" s="7">
        <v>0</v>
      </c>
      <c r="BE141" s="7">
        <v>0</v>
      </c>
      <c r="BF141" s="7">
        <v>0</v>
      </c>
      <c r="BG141" s="7">
        <v>0</v>
      </c>
      <c r="BH141" s="7">
        <v>0</v>
      </c>
      <c r="BI141" s="7">
        <v>0</v>
      </c>
      <c r="BJ141" s="7">
        <v>0</v>
      </c>
      <c r="BK141" s="7">
        <v>0</v>
      </c>
      <c r="BL141" s="7">
        <v>0</v>
      </c>
      <c r="BM141" s="7">
        <v>0</v>
      </c>
      <c r="BN141" s="7">
        <v>0</v>
      </c>
      <c r="BO141" s="7">
        <v>0</v>
      </c>
      <c r="BP141" s="7">
        <v>0</v>
      </c>
    </row>
    <row r="142" spans="1:68" ht="36" x14ac:dyDescent="0.25">
      <c r="A142" s="5">
        <v>138</v>
      </c>
      <c r="B142" s="5">
        <v>138</v>
      </c>
      <c r="C142" s="19">
        <v>855</v>
      </c>
      <c r="D142" s="20">
        <v>1</v>
      </c>
      <c r="E142" s="20" t="s">
        <v>3013</v>
      </c>
      <c r="F142" s="20" t="s">
        <v>3362</v>
      </c>
      <c r="G142" s="20" t="s">
        <v>3619</v>
      </c>
      <c r="H142" s="7"/>
      <c r="I142" s="7">
        <f t="shared" si="10"/>
        <v>880</v>
      </c>
      <c r="J142" s="7">
        <f t="shared" si="11"/>
        <v>101632</v>
      </c>
      <c r="K142" s="7">
        <f t="shared" si="12"/>
        <v>89436160</v>
      </c>
      <c r="L142" s="6"/>
      <c r="M142" s="20"/>
      <c r="N142" s="6" t="s">
        <v>3749</v>
      </c>
      <c r="O142" s="6" t="s">
        <v>3362</v>
      </c>
      <c r="P142" s="6" t="s">
        <v>1400</v>
      </c>
      <c r="Q142" s="6" t="s">
        <v>1277</v>
      </c>
      <c r="R142" s="6" t="s">
        <v>1400</v>
      </c>
      <c r="S142" s="6" t="s">
        <v>4142</v>
      </c>
      <c r="T142" s="6" t="s">
        <v>4685</v>
      </c>
      <c r="U142" s="6" t="s">
        <v>1947</v>
      </c>
      <c r="V142" s="6" t="s">
        <v>4840</v>
      </c>
      <c r="W142" s="6" t="s">
        <v>5007</v>
      </c>
      <c r="X142" s="7" t="s">
        <v>3619</v>
      </c>
      <c r="Y142" s="7">
        <v>110469</v>
      </c>
      <c r="Z142" s="7">
        <v>101632</v>
      </c>
      <c r="AA142" s="6"/>
      <c r="AB142" s="6" t="s">
        <v>5090</v>
      </c>
      <c r="AC142" s="6" t="s">
        <v>5118</v>
      </c>
      <c r="AD142" s="26">
        <v>117385</v>
      </c>
      <c r="AE142" s="20" t="s">
        <v>2611</v>
      </c>
      <c r="AF142" s="26">
        <v>101631.6</v>
      </c>
      <c r="AG142" s="20" t="s">
        <v>5052</v>
      </c>
      <c r="AH142" s="20" t="s">
        <v>5053</v>
      </c>
      <c r="AI142" s="20" t="s">
        <v>5071</v>
      </c>
      <c r="AJ142" s="26">
        <v>101631.6</v>
      </c>
      <c r="AK142" s="20" t="s">
        <v>5052</v>
      </c>
      <c r="AL142" s="20" t="s">
        <v>5053</v>
      </c>
      <c r="AM142" s="20" t="s">
        <v>5071</v>
      </c>
      <c r="AN142" s="7"/>
      <c r="AO142" s="7"/>
      <c r="AP142" s="7"/>
      <c r="AQ142" s="6"/>
      <c r="AR142" s="6"/>
      <c r="AS142" s="6"/>
      <c r="AT142" s="7">
        <f t="shared" si="13"/>
        <v>101632</v>
      </c>
      <c r="AU142" s="7">
        <f t="shared" si="14"/>
        <v>0</v>
      </c>
      <c r="AV142" s="7">
        <v>200</v>
      </c>
      <c r="AW142" s="7">
        <v>180</v>
      </c>
      <c r="AX142" s="7">
        <v>0</v>
      </c>
      <c r="AY142" s="7">
        <v>0</v>
      </c>
      <c r="AZ142" s="7">
        <v>0</v>
      </c>
      <c r="BA142" s="7">
        <v>0</v>
      </c>
      <c r="BB142" s="7">
        <v>0</v>
      </c>
      <c r="BC142" s="7">
        <v>300</v>
      </c>
      <c r="BD142" s="7">
        <v>0</v>
      </c>
      <c r="BE142" s="7">
        <v>0</v>
      </c>
      <c r="BF142" s="7">
        <v>200</v>
      </c>
      <c r="BG142" s="7">
        <v>0</v>
      </c>
      <c r="BH142" s="7">
        <v>0</v>
      </c>
      <c r="BI142" s="7">
        <v>0</v>
      </c>
      <c r="BJ142" s="7">
        <v>0</v>
      </c>
      <c r="BK142" s="7">
        <v>0</v>
      </c>
      <c r="BL142" s="7">
        <v>0</v>
      </c>
      <c r="BM142" s="7">
        <v>0</v>
      </c>
      <c r="BN142" s="7">
        <v>0</v>
      </c>
      <c r="BO142" s="7">
        <v>0</v>
      </c>
      <c r="BP142" s="7">
        <v>0</v>
      </c>
    </row>
    <row r="143" spans="1:68" ht="36" x14ac:dyDescent="0.25">
      <c r="A143" s="5">
        <v>139</v>
      </c>
      <c r="B143" s="5">
        <v>139</v>
      </c>
      <c r="C143" s="19">
        <v>856</v>
      </c>
      <c r="D143" s="20">
        <v>1</v>
      </c>
      <c r="E143" s="20" t="s">
        <v>3014</v>
      </c>
      <c r="F143" s="20" t="s">
        <v>3363</v>
      </c>
      <c r="G143" s="20" t="s">
        <v>3619</v>
      </c>
      <c r="H143" s="7"/>
      <c r="I143" s="7">
        <f t="shared" si="10"/>
        <v>880</v>
      </c>
      <c r="J143" s="7">
        <f t="shared" si="11"/>
        <v>101632</v>
      </c>
      <c r="K143" s="7">
        <f t="shared" si="12"/>
        <v>89436160</v>
      </c>
      <c r="L143" s="6"/>
      <c r="M143" s="20"/>
      <c r="N143" s="6" t="s">
        <v>3750</v>
      </c>
      <c r="O143" s="6" t="s">
        <v>3363</v>
      </c>
      <c r="P143" s="6" t="s">
        <v>1400</v>
      </c>
      <c r="Q143" s="6" t="s">
        <v>1277</v>
      </c>
      <c r="R143" s="6" t="s">
        <v>1400</v>
      </c>
      <c r="S143" s="6" t="s">
        <v>4143</v>
      </c>
      <c r="T143" s="6" t="s">
        <v>4685</v>
      </c>
      <c r="U143" s="6" t="s">
        <v>1947</v>
      </c>
      <c r="V143" s="6" t="s">
        <v>4841</v>
      </c>
      <c r="W143" s="6" t="s">
        <v>5007</v>
      </c>
      <c r="X143" s="7" t="s">
        <v>3619</v>
      </c>
      <c r="Y143" s="7">
        <v>110469</v>
      </c>
      <c r="Z143" s="7">
        <v>101632</v>
      </c>
      <c r="AA143" s="6"/>
      <c r="AB143" s="6" t="s">
        <v>5090</v>
      </c>
      <c r="AC143" s="6" t="s">
        <v>5118</v>
      </c>
      <c r="AD143" s="26">
        <v>117385</v>
      </c>
      <c r="AE143" s="20" t="s">
        <v>2611</v>
      </c>
      <c r="AF143" s="26">
        <v>101631.6</v>
      </c>
      <c r="AG143" s="20" t="s">
        <v>5052</v>
      </c>
      <c r="AH143" s="20" t="s">
        <v>5053</v>
      </c>
      <c r="AI143" s="20" t="s">
        <v>5054</v>
      </c>
      <c r="AJ143" s="26">
        <v>101631.6</v>
      </c>
      <c r="AK143" s="20" t="s">
        <v>5052</v>
      </c>
      <c r="AL143" s="20" t="s">
        <v>5053</v>
      </c>
      <c r="AM143" s="20" t="s">
        <v>5054</v>
      </c>
      <c r="AN143" s="7"/>
      <c r="AO143" s="7"/>
      <c r="AP143" s="7"/>
      <c r="AQ143" s="6"/>
      <c r="AR143" s="6"/>
      <c r="AS143" s="6"/>
      <c r="AT143" s="7">
        <f t="shared" si="13"/>
        <v>101632</v>
      </c>
      <c r="AU143" s="7">
        <f t="shared" si="14"/>
        <v>0</v>
      </c>
      <c r="AV143" s="7">
        <v>200</v>
      </c>
      <c r="AW143" s="7">
        <v>180</v>
      </c>
      <c r="AX143" s="7">
        <v>0</v>
      </c>
      <c r="AY143" s="7">
        <v>0</v>
      </c>
      <c r="AZ143" s="7">
        <v>0</v>
      </c>
      <c r="BA143" s="7">
        <v>0</v>
      </c>
      <c r="BB143" s="7">
        <v>0</v>
      </c>
      <c r="BC143" s="7">
        <v>300</v>
      </c>
      <c r="BD143" s="7">
        <v>0</v>
      </c>
      <c r="BE143" s="7">
        <v>0</v>
      </c>
      <c r="BF143" s="7">
        <v>200</v>
      </c>
      <c r="BG143" s="7">
        <v>0</v>
      </c>
      <c r="BH143" s="7">
        <v>0</v>
      </c>
      <c r="BI143" s="7">
        <v>0</v>
      </c>
      <c r="BJ143" s="7">
        <v>0</v>
      </c>
      <c r="BK143" s="7">
        <v>0</v>
      </c>
      <c r="BL143" s="7">
        <v>0</v>
      </c>
      <c r="BM143" s="7">
        <v>0</v>
      </c>
      <c r="BN143" s="7">
        <v>0</v>
      </c>
      <c r="BO143" s="7">
        <v>0</v>
      </c>
      <c r="BP143" s="7">
        <v>0</v>
      </c>
    </row>
    <row r="144" spans="1:68" ht="36" x14ac:dyDescent="0.25">
      <c r="A144" s="5">
        <v>140</v>
      </c>
      <c r="B144" s="5">
        <v>140</v>
      </c>
      <c r="C144" s="19">
        <v>857</v>
      </c>
      <c r="D144" s="20">
        <v>1</v>
      </c>
      <c r="E144" s="20" t="s">
        <v>3015</v>
      </c>
      <c r="F144" s="20" t="s">
        <v>3364</v>
      </c>
      <c r="G144" s="20" t="s">
        <v>2264</v>
      </c>
      <c r="H144" s="7"/>
      <c r="I144" s="7">
        <f t="shared" si="10"/>
        <v>2000</v>
      </c>
      <c r="J144" s="7">
        <f t="shared" si="11"/>
        <v>1525</v>
      </c>
      <c r="K144" s="7">
        <f t="shared" si="12"/>
        <v>3050000</v>
      </c>
      <c r="L144" s="6"/>
      <c r="M144" s="20"/>
      <c r="N144" s="6" t="s">
        <v>3751</v>
      </c>
      <c r="O144" s="6" t="s">
        <v>3364</v>
      </c>
      <c r="P144" s="6" t="s">
        <v>1400</v>
      </c>
      <c r="Q144" s="6" t="s">
        <v>1277</v>
      </c>
      <c r="R144" s="6" t="s">
        <v>1400</v>
      </c>
      <c r="S144" s="6" t="s">
        <v>4144</v>
      </c>
      <c r="T144" s="6" t="s">
        <v>4686</v>
      </c>
      <c r="U144" s="6" t="s">
        <v>1947</v>
      </c>
      <c r="V144" s="6" t="s">
        <v>4831</v>
      </c>
      <c r="W144" s="6" t="s">
        <v>5007</v>
      </c>
      <c r="X144" s="7" t="s">
        <v>2264</v>
      </c>
      <c r="Y144" s="7">
        <v>1610</v>
      </c>
      <c r="Z144" s="7">
        <v>1525</v>
      </c>
      <c r="AA144" s="6"/>
      <c r="AB144" s="6" t="s">
        <v>5090</v>
      </c>
      <c r="AC144" s="6" t="s">
        <v>5118</v>
      </c>
      <c r="AD144" s="26">
        <v>1761</v>
      </c>
      <c r="AE144" s="20" t="s">
        <v>2611</v>
      </c>
      <c r="AF144" s="26">
        <v>1524.48</v>
      </c>
      <c r="AG144" s="20" t="s">
        <v>5047</v>
      </c>
      <c r="AH144" s="20" t="s">
        <v>5048</v>
      </c>
      <c r="AI144" s="20" t="s">
        <v>5049</v>
      </c>
      <c r="AJ144" s="26">
        <v>1524.48</v>
      </c>
      <c r="AK144" s="20" t="s">
        <v>5047</v>
      </c>
      <c r="AL144" s="20" t="s">
        <v>5048</v>
      </c>
      <c r="AM144" s="20" t="s">
        <v>5049</v>
      </c>
      <c r="AN144" s="7"/>
      <c r="AO144" s="7"/>
      <c r="AP144" s="7"/>
      <c r="AQ144" s="6"/>
      <c r="AR144" s="6"/>
      <c r="AS144" s="6"/>
      <c r="AT144" s="7">
        <f t="shared" si="13"/>
        <v>1525</v>
      </c>
      <c r="AU144" s="7">
        <f t="shared" si="14"/>
        <v>0</v>
      </c>
      <c r="AV144" s="7">
        <v>2000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row>
    <row r="145" spans="1:68" ht="24" x14ac:dyDescent="0.25">
      <c r="A145" s="5">
        <v>141</v>
      </c>
      <c r="B145" s="5">
        <v>141</v>
      </c>
      <c r="C145" s="19">
        <v>260</v>
      </c>
      <c r="D145" s="20">
        <v>1</v>
      </c>
      <c r="E145" s="20" t="s">
        <v>2898</v>
      </c>
      <c r="F145" s="20" t="s">
        <v>3299</v>
      </c>
      <c r="G145" s="20" t="s">
        <v>3619</v>
      </c>
      <c r="H145" s="7"/>
      <c r="I145" s="7">
        <f t="shared" si="10"/>
        <v>2440</v>
      </c>
      <c r="J145" s="7">
        <f t="shared" si="11"/>
        <v>101588</v>
      </c>
      <c r="K145" s="7">
        <f t="shared" si="12"/>
        <v>247874720</v>
      </c>
      <c r="L145" s="6"/>
      <c r="M145" s="20"/>
      <c r="N145" s="6" t="s">
        <v>3655</v>
      </c>
      <c r="O145" s="6" t="s">
        <v>3299</v>
      </c>
      <c r="P145" s="6" t="s">
        <v>1400</v>
      </c>
      <c r="Q145" s="6" t="s">
        <v>1277</v>
      </c>
      <c r="R145" s="6" t="s">
        <v>1400</v>
      </c>
      <c r="S145" s="6" t="s">
        <v>4038</v>
      </c>
      <c r="T145" s="6" t="s">
        <v>4608</v>
      </c>
      <c r="U145" s="6" t="s">
        <v>1946</v>
      </c>
      <c r="V145" s="6" t="s">
        <v>4801</v>
      </c>
      <c r="W145" s="6" t="s">
        <v>5007</v>
      </c>
      <c r="X145" s="7" t="s">
        <v>3619</v>
      </c>
      <c r="Y145" s="7">
        <v>101588</v>
      </c>
      <c r="Z145" s="7">
        <v>101588</v>
      </c>
      <c r="AA145" s="6"/>
      <c r="AB145" s="6" t="s">
        <v>5086</v>
      </c>
      <c r="AC145" s="6" t="s">
        <v>5114</v>
      </c>
      <c r="AD145" s="26">
        <v>117334</v>
      </c>
      <c r="AE145" s="20" t="s">
        <v>2611</v>
      </c>
      <c r="AF145" s="26">
        <v>101588</v>
      </c>
      <c r="AG145" s="20" t="s">
        <v>5047</v>
      </c>
      <c r="AH145" s="20" t="s">
        <v>5048</v>
      </c>
      <c r="AI145" s="20" t="s">
        <v>5049</v>
      </c>
      <c r="AJ145" s="26">
        <v>101588</v>
      </c>
      <c r="AK145" s="20" t="s">
        <v>5047</v>
      </c>
      <c r="AL145" s="20" t="s">
        <v>5048</v>
      </c>
      <c r="AM145" s="20" t="s">
        <v>5049</v>
      </c>
      <c r="AN145" s="7"/>
      <c r="AO145" s="7"/>
      <c r="AP145" s="7"/>
      <c r="AQ145" s="6"/>
      <c r="AR145" s="6"/>
      <c r="AS145" s="6"/>
      <c r="AT145" s="7">
        <f t="shared" si="13"/>
        <v>101588</v>
      </c>
      <c r="AU145" s="7">
        <f t="shared" si="14"/>
        <v>0</v>
      </c>
      <c r="AV145" s="7">
        <v>80</v>
      </c>
      <c r="AW145" s="7">
        <v>0</v>
      </c>
      <c r="AX145" s="7">
        <v>0</v>
      </c>
      <c r="AY145" s="7">
        <v>0</v>
      </c>
      <c r="AZ145" s="7">
        <v>0</v>
      </c>
      <c r="BA145" s="7">
        <v>0</v>
      </c>
      <c r="BB145" s="7">
        <v>0</v>
      </c>
      <c r="BC145" s="7">
        <v>2000</v>
      </c>
      <c r="BD145" s="7">
        <v>0</v>
      </c>
      <c r="BE145" s="7">
        <v>0</v>
      </c>
      <c r="BF145" s="7">
        <v>360</v>
      </c>
      <c r="BG145" s="7">
        <v>0</v>
      </c>
      <c r="BH145" s="7">
        <v>0</v>
      </c>
      <c r="BI145" s="7">
        <v>0</v>
      </c>
      <c r="BJ145" s="7">
        <v>0</v>
      </c>
      <c r="BK145" s="7">
        <v>0</v>
      </c>
      <c r="BL145" s="7">
        <v>0</v>
      </c>
      <c r="BM145" s="7">
        <v>0</v>
      </c>
      <c r="BN145" s="7">
        <v>0</v>
      </c>
      <c r="BO145" s="7">
        <v>0</v>
      </c>
      <c r="BP145" s="7">
        <v>0</v>
      </c>
    </row>
    <row r="146" spans="1:68" ht="24" x14ac:dyDescent="0.25">
      <c r="A146" s="5">
        <v>142</v>
      </c>
      <c r="B146" s="5">
        <v>142</v>
      </c>
      <c r="C146" s="19">
        <v>261</v>
      </c>
      <c r="D146" s="20">
        <v>1</v>
      </c>
      <c r="E146" s="20" t="s">
        <v>2899</v>
      </c>
      <c r="F146" s="20" t="s">
        <v>3300</v>
      </c>
      <c r="G146" s="20" t="s">
        <v>3619</v>
      </c>
      <c r="H146" s="7"/>
      <c r="I146" s="7">
        <f t="shared" si="10"/>
        <v>2440</v>
      </c>
      <c r="J146" s="7">
        <f t="shared" si="11"/>
        <v>101588</v>
      </c>
      <c r="K146" s="7">
        <f t="shared" si="12"/>
        <v>247874720</v>
      </c>
      <c r="L146" s="6"/>
      <c r="M146" s="20"/>
      <c r="N146" s="6" t="s">
        <v>3656</v>
      </c>
      <c r="O146" s="6" t="s">
        <v>3300</v>
      </c>
      <c r="P146" s="6" t="s">
        <v>1400</v>
      </c>
      <c r="Q146" s="6" t="s">
        <v>1277</v>
      </c>
      <c r="R146" s="6" t="s">
        <v>1400</v>
      </c>
      <c r="S146" s="6" t="s">
        <v>4039</v>
      </c>
      <c r="T146" s="6" t="s">
        <v>4608</v>
      </c>
      <c r="U146" s="6" t="s">
        <v>1946</v>
      </c>
      <c r="V146" s="6" t="s">
        <v>4801</v>
      </c>
      <c r="W146" s="6" t="s">
        <v>5007</v>
      </c>
      <c r="X146" s="7" t="s">
        <v>3619</v>
      </c>
      <c r="Y146" s="7">
        <v>107700</v>
      </c>
      <c r="Z146" s="7">
        <v>101588</v>
      </c>
      <c r="AA146" s="6"/>
      <c r="AB146" s="6" t="s">
        <v>5086</v>
      </c>
      <c r="AC146" s="6" t="s">
        <v>5114</v>
      </c>
      <c r="AD146" s="26">
        <v>117334</v>
      </c>
      <c r="AE146" s="20" t="s">
        <v>2611</v>
      </c>
      <c r="AF146" s="26">
        <v>101588</v>
      </c>
      <c r="AG146" s="20" t="s">
        <v>5047</v>
      </c>
      <c r="AH146" s="20" t="s">
        <v>5048</v>
      </c>
      <c r="AI146" s="20" t="s">
        <v>5049</v>
      </c>
      <c r="AJ146" s="26">
        <v>101588</v>
      </c>
      <c r="AK146" s="20" t="s">
        <v>5047</v>
      </c>
      <c r="AL146" s="20" t="s">
        <v>5048</v>
      </c>
      <c r="AM146" s="20" t="s">
        <v>5049</v>
      </c>
      <c r="AN146" s="7"/>
      <c r="AO146" s="7"/>
      <c r="AP146" s="7"/>
      <c r="AQ146" s="6"/>
      <c r="AR146" s="6"/>
      <c r="AS146" s="6"/>
      <c r="AT146" s="7">
        <f t="shared" si="13"/>
        <v>101588</v>
      </c>
      <c r="AU146" s="7">
        <f t="shared" si="14"/>
        <v>0</v>
      </c>
      <c r="AV146" s="7">
        <v>80</v>
      </c>
      <c r="AW146" s="7">
        <v>0</v>
      </c>
      <c r="AX146" s="7">
        <v>0</v>
      </c>
      <c r="AY146" s="7">
        <v>0</v>
      </c>
      <c r="AZ146" s="7">
        <v>0</v>
      </c>
      <c r="BA146" s="7">
        <v>0</v>
      </c>
      <c r="BB146" s="7">
        <v>0</v>
      </c>
      <c r="BC146" s="7">
        <v>2000</v>
      </c>
      <c r="BD146" s="7">
        <v>0</v>
      </c>
      <c r="BE146" s="7">
        <v>0</v>
      </c>
      <c r="BF146" s="7">
        <v>360</v>
      </c>
      <c r="BG146" s="7">
        <v>0</v>
      </c>
      <c r="BH146" s="7">
        <v>0</v>
      </c>
      <c r="BI146" s="7">
        <v>0</v>
      </c>
      <c r="BJ146" s="7">
        <v>0</v>
      </c>
      <c r="BK146" s="7">
        <v>0</v>
      </c>
      <c r="BL146" s="7">
        <v>0</v>
      </c>
      <c r="BM146" s="7">
        <v>0</v>
      </c>
      <c r="BN146" s="7">
        <v>0</v>
      </c>
      <c r="BO146" s="7">
        <v>0</v>
      </c>
      <c r="BP146" s="7">
        <v>0</v>
      </c>
    </row>
    <row r="147" spans="1:68" ht="36" x14ac:dyDescent="0.25">
      <c r="A147" s="5">
        <v>143</v>
      </c>
      <c r="B147" s="5">
        <v>143</v>
      </c>
      <c r="C147" s="19">
        <v>858</v>
      </c>
      <c r="D147" s="20">
        <v>1</v>
      </c>
      <c r="E147" s="20" t="s">
        <v>3016</v>
      </c>
      <c r="F147" s="20" t="s">
        <v>3365</v>
      </c>
      <c r="G147" s="20" t="s">
        <v>3619</v>
      </c>
      <c r="H147" s="7"/>
      <c r="I147" s="7">
        <f t="shared" si="10"/>
        <v>864</v>
      </c>
      <c r="J147" s="7">
        <f t="shared" si="11"/>
        <v>314006</v>
      </c>
      <c r="K147" s="7">
        <f t="shared" si="12"/>
        <v>271301184</v>
      </c>
      <c r="L147" s="6"/>
      <c r="M147" s="20"/>
      <c r="N147" s="6" t="s">
        <v>3752</v>
      </c>
      <c r="O147" s="6" t="s">
        <v>3365</v>
      </c>
      <c r="P147" s="6" t="s">
        <v>1400</v>
      </c>
      <c r="Q147" s="6" t="s">
        <v>1277</v>
      </c>
      <c r="R147" s="6" t="s">
        <v>1400</v>
      </c>
      <c r="S147" s="6" t="s">
        <v>4145</v>
      </c>
      <c r="T147" s="6" t="s">
        <v>4608</v>
      </c>
      <c r="U147" s="6" t="s">
        <v>1947</v>
      </c>
      <c r="V147" s="6" t="s">
        <v>4842</v>
      </c>
      <c r="W147" s="6" t="s">
        <v>5007</v>
      </c>
      <c r="X147" s="7" t="s">
        <v>3619</v>
      </c>
      <c r="Y147" s="7">
        <v>341310</v>
      </c>
      <c r="Z147" s="7">
        <v>314006</v>
      </c>
      <c r="AA147" s="6"/>
      <c r="AB147" s="6" t="s">
        <v>5090</v>
      </c>
      <c r="AC147" s="6" t="s">
        <v>5118</v>
      </c>
      <c r="AD147" s="26">
        <v>362676</v>
      </c>
      <c r="AE147" s="20" t="s">
        <v>2611</v>
      </c>
      <c r="AF147" s="26">
        <v>314005.17</v>
      </c>
      <c r="AG147" s="20" t="s">
        <v>5047</v>
      </c>
      <c r="AH147" s="20" t="s">
        <v>5048</v>
      </c>
      <c r="AI147" s="20" t="s">
        <v>5049</v>
      </c>
      <c r="AJ147" s="26">
        <v>314005.17</v>
      </c>
      <c r="AK147" s="20" t="s">
        <v>5047</v>
      </c>
      <c r="AL147" s="20" t="s">
        <v>5048</v>
      </c>
      <c r="AM147" s="20" t="s">
        <v>5049</v>
      </c>
      <c r="AN147" s="7"/>
      <c r="AO147" s="7"/>
      <c r="AP147" s="7"/>
      <c r="AQ147" s="6"/>
      <c r="AR147" s="6"/>
      <c r="AS147" s="6"/>
      <c r="AT147" s="7">
        <f t="shared" si="13"/>
        <v>314006</v>
      </c>
      <c r="AU147" s="7">
        <f t="shared" si="14"/>
        <v>0</v>
      </c>
      <c r="AV147" s="7">
        <v>144</v>
      </c>
      <c r="AW147" s="7">
        <v>0</v>
      </c>
      <c r="AX147" s="7">
        <v>0</v>
      </c>
      <c r="AY147" s="7">
        <v>0</v>
      </c>
      <c r="AZ147" s="7">
        <v>0</v>
      </c>
      <c r="BA147" s="7">
        <v>0</v>
      </c>
      <c r="BB147" s="7">
        <v>0</v>
      </c>
      <c r="BC147" s="7">
        <v>720</v>
      </c>
      <c r="BD147" s="7">
        <v>0</v>
      </c>
      <c r="BE147" s="7">
        <v>0</v>
      </c>
      <c r="BF147" s="7">
        <v>0</v>
      </c>
      <c r="BG147" s="7">
        <v>0</v>
      </c>
      <c r="BH147" s="7">
        <v>0</v>
      </c>
      <c r="BI147" s="7">
        <v>0</v>
      </c>
      <c r="BJ147" s="7">
        <v>0</v>
      </c>
      <c r="BK147" s="7">
        <v>0</v>
      </c>
      <c r="BL147" s="7">
        <v>0</v>
      </c>
      <c r="BM147" s="7">
        <v>0</v>
      </c>
      <c r="BN147" s="7">
        <v>0</v>
      </c>
      <c r="BO147" s="7">
        <v>0</v>
      </c>
      <c r="BP147" s="7">
        <v>0</v>
      </c>
    </row>
    <row r="148" spans="1:68" ht="36" x14ac:dyDescent="0.25">
      <c r="A148" s="5">
        <v>144</v>
      </c>
      <c r="B148" s="5">
        <v>144</v>
      </c>
      <c r="C148" s="19">
        <v>859</v>
      </c>
      <c r="D148" s="20">
        <v>1</v>
      </c>
      <c r="E148" s="20" t="s">
        <v>3017</v>
      </c>
      <c r="F148" s="20" t="s">
        <v>3366</v>
      </c>
      <c r="G148" s="20" t="s">
        <v>3619</v>
      </c>
      <c r="H148" s="7"/>
      <c r="I148" s="7">
        <f t="shared" si="10"/>
        <v>840</v>
      </c>
      <c r="J148" s="7">
        <f t="shared" si="11"/>
        <v>314006</v>
      </c>
      <c r="K148" s="7">
        <f t="shared" si="12"/>
        <v>263765040</v>
      </c>
      <c r="L148" s="6"/>
      <c r="M148" s="20"/>
      <c r="N148" s="6" t="s">
        <v>3753</v>
      </c>
      <c r="O148" s="6" t="s">
        <v>3366</v>
      </c>
      <c r="P148" s="6" t="s">
        <v>1400</v>
      </c>
      <c r="Q148" s="6" t="s">
        <v>1277</v>
      </c>
      <c r="R148" s="6" t="s">
        <v>1400</v>
      </c>
      <c r="S148" s="6" t="s">
        <v>4146</v>
      </c>
      <c r="T148" s="6" t="s">
        <v>4669</v>
      </c>
      <c r="U148" s="6" t="s">
        <v>1947</v>
      </c>
      <c r="V148" s="6" t="s">
        <v>4842</v>
      </c>
      <c r="W148" s="6" t="s">
        <v>5007</v>
      </c>
      <c r="X148" s="7" t="s">
        <v>3619</v>
      </c>
      <c r="Y148" s="7">
        <v>341310</v>
      </c>
      <c r="Z148" s="7">
        <v>314006</v>
      </c>
      <c r="AA148" s="6"/>
      <c r="AB148" s="6" t="s">
        <v>5090</v>
      </c>
      <c r="AC148" s="6" t="s">
        <v>5118</v>
      </c>
      <c r="AD148" s="26">
        <v>362676</v>
      </c>
      <c r="AE148" s="20" t="s">
        <v>2611</v>
      </c>
      <c r="AF148" s="26">
        <v>314005.17</v>
      </c>
      <c r="AG148" s="20" t="s">
        <v>5047</v>
      </c>
      <c r="AH148" s="20" t="s">
        <v>5048</v>
      </c>
      <c r="AI148" s="20" t="s">
        <v>5049</v>
      </c>
      <c r="AJ148" s="26">
        <v>314005.17</v>
      </c>
      <c r="AK148" s="20" t="s">
        <v>5047</v>
      </c>
      <c r="AL148" s="20" t="s">
        <v>5048</v>
      </c>
      <c r="AM148" s="20" t="s">
        <v>5049</v>
      </c>
      <c r="AN148" s="7"/>
      <c r="AO148" s="7"/>
      <c r="AP148" s="7"/>
      <c r="AQ148" s="6"/>
      <c r="AR148" s="6"/>
      <c r="AS148" s="6"/>
      <c r="AT148" s="7">
        <f t="shared" si="13"/>
        <v>314006</v>
      </c>
      <c r="AU148" s="7">
        <f t="shared" si="14"/>
        <v>0</v>
      </c>
      <c r="AV148" s="7">
        <v>120</v>
      </c>
      <c r="AW148" s="7">
        <v>0</v>
      </c>
      <c r="AX148" s="7">
        <v>0</v>
      </c>
      <c r="AY148" s="7">
        <v>0</v>
      </c>
      <c r="AZ148" s="7">
        <v>0</v>
      </c>
      <c r="BA148" s="7">
        <v>0</v>
      </c>
      <c r="BB148" s="7">
        <v>0</v>
      </c>
      <c r="BC148" s="7">
        <v>720</v>
      </c>
      <c r="BD148" s="7">
        <v>0</v>
      </c>
      <c r="BE148" s="7">
        <v>0</v>
      </c>
      <c r="BF148" s="7">
        <v>0</v>
      </c>
      <c r="BG148" s="7">
        <v>0</v>
      </c>
      <c r="BH148" s="7">
        <v>0</v>
      </c>
      <c r="BI148" s="7">
        <v>0</v>
      </c>
      <c r="BJ148" s="7">
        <v>0</v>
      </c>
      <c r="BK148" s="7">
        <v>0</v>
      </c>
      <c r="BL148" s="7">
        <v>0</v>
      </c>
      <c r="BM148" s="7">
        <v>0</v>
      </c>
      <c r="BN148" s="7">
        <v>0</v>
      </c>
      <c r="BO148" s="7">
        <v>0</v>
      </c>
      <c r="BP148" s="7">
        <v>0</v>
      </c>
    </row>
    <row r="149" spans="1:68" ht="36" x14ac:dyDescent="0.25">
      <c r="A149" s="5">
        <v>145</v>
      </c>
      <c r="B149" s="5">
        <v>145</v>
      </c>
      <c r="C149" s="19">
        <v>860</v>
      </c>
      <c r="D149" s="20">
        <v>1</v>
      </c>
      <c r="E149" s="20" t="s">
        <v>3018</v>
      </c>
      <c r="F149" s="20" t="s">
        <v>3367</v>
      </c>
      <c r="G149" s="20" t="s">
        <v>3619</v>
      </c>
      <c r="H149" s="7"/>
      <c r="I149" s="7">
        <f t="shared" si="10"/>
        <v>1065</v>
      </c>
      <c r="J149" s="7">
        <f t="shared" si="11"/>
        <v>0</v>
      </c>
      <c r="K149" s="7">
        <f t="shared" si="12"/>
        <v>0</v>
      </c>
      <c r="L149" s="6"/>
      <c r="M149" s="20"/>
      <c r="N149" s="6" t="s">
        <v>3754</v>
      </c>
      <c r="O149" s="6" t="s">
        <v>3367</v>
      </c>
      <c r="P149" s="6" t="s">
        <v>1400</v>
      </c>
      <c r="Q149" s="6" t="s">
        <v>1277</v>
      </c>
      <c r="R149" s="6" t="s">
        <v>1400</v>
      </c>
      <c r="S149" s="6" t="s">
        <v>4147</v>
      </c>
      <c r="T149" s="6" t="s">
        <v>4608</v>
      </c>
      <c r="U149" s="6" t="s">
        <v>1946</v>
      </c>
      <c r="V149" s="6" t="s">
        <v>4843</v>
      </c>
      <c r="W149" s="6" t="s">
        <v>5007</v>
      </c>
      <c r="X149" s="7" t="s">
        <v>3619</v>
      </c>
      <c r="Y149" s="7">
        <v>340613</v>
      </c>
      <c r="Z149" s="7">
        <v>123388</v>
      </c>
      <c r="AA149" s="6"/>
      <c r="AB149" s="6" t="s">
        <v>5090</v>
      </c>
      <c r="AC149" s="6" t="s">
        <v>5118</v>
      </c>
      <c r="AD149" s="26">
        <v>135726</v>
      </c>
      <c r="AE149" s="20" t="s">
        <v>2611</v>
      </c>
      <c r="AF149" s="26" t="s">
        <v>873</v>
      </c>
      <c r="AG149" s="20" t="s">
        <v>873</v>
      </c>
      <c r="AH149" s="20" t="s">
        <v>873</v>
      </c>
      <c r="AI149" s="20" t="s">
        <v>5072</v>
      </c>
      <c r="AJ149" s="26" t="s">
        <v>873</v>
      </c>
      <c r="AK149" s="20" t="s">
        <v>873</v>
      </c>
      <c r="AL149" s="20" t="s">
        <v>873</v>
      </c>
      <c r="AM149" s="20" t="s">
        <v>5072</v>
      </c>
      <c r="AN149" s="7"/>
      <c r="AO149" s="7"/>
      <c r="AP149" s="7"/>
      <c r="AQ149" s="6"/>
      <c r="AR149" s="6"/>
      <c r="AS149" s="6"/>
      <c r="AT149" s="7">
        <f t="shared" si="13"/>
        <v>0</v>
      </c>
      <c r="AU149" s="7">
        <f t="shared" si="14"/>
        <v>0</v>
      </c>
      <c r="AV149" s="7">
        <v>120</v>
      </c>
      <c r="AW149" s="7">
        <v>45</v>
      </c>
      <c r="AX149" s="7">
        <v>0</v>
      </c>
      <c r="AY149" s="7">
        <v>0</v>
      </c>
      <c r="AZ149" s="7">
        <v>0</v>
      </c>
      <c r="BA149" s="7">
        <v>0</v>
      </c>
      <c r="BB149" s="7">
        <v>0</v>
      </c>
      <c r="BC149" s="7">
        <v>900</v>
      </c>
      <c r="BD149" s="7">
        <v>0</v>
      </c>
      <c r="BE149" s="7">
        <v>0</v>
      </c>
      <c r="BF149" s="7">
        <v>0</v>
      </c>
      <c r="BG149" s="7">
        <v>0</v>
      </c>
      <c r="BH149" s="7">
        <v>0</v>
      </c>
      <c r="BI149" s="7">
        <v>0</v>
      </c>
      <c r="BJ149" s="7">
        <v>0</v>
      </c>
      <c r="BK149" s="7">
        <v>0</v>
      </c>
      <c r="BL149" s="7">
        <v>0</v>
      </c>
      <c r="BM149" s="7">
        <v>0</v>
      </c>
      <c r="BN149" s="7">
        <v>0</v>
      </c>
      <c r="BO149" s="7">
        <v>0</v>
      </c>
      <c r="BP149" s="7">
        <v>0</v>
      </c>
    </row>
    <row r="150" spans="1:68" ht="36" x14ac:dyDescent="0.25">
      <c r="A150" s="5">
        <v>146</v>
      </c>
      <c r="B150" s="5">
        <v>146</v>
      </c>
      <c r="C150" s="19">
        <v>262</v>
      </c>
      <c r="D150" s="20">
        <v>1</v>
      </c>
      <c r="E150" s="20" t="s">
        <v>2900</v>
      </c>
      <c r="F150" s="20" t="s">
        <v>3301</v>
      </c>
      <c r="G150" s="20" t="s">
        <v>2053</v>
      </c>
      <c r="H150" s="7"/>
      <c r="I150" s="7">
        <f t="shared" si="10"/>
        <v>1</v>
      </c>
      <c r="J150" s="7">
        <f t="shared" si="11"/>
        <v>10207449</v>
      </c>
      <c r="K150" s="7">
        <f t="shared" si="12"/>
        <v>10207449</v>
      </c>
      <c r="L150" s="6"/>
      <c r="M150" s="20"/>
      <c r="N150" s="6" t="s">
        <v>3657</v>
      </c>
      <c r="O150" s="6" t="s">
        <v>3301</v>
      </c>
      <c r="P150" s="6" t="s">
        <v>4406</v>
      </c>
      <c r="Q150" s="6" t="s">
        <v>4405</v>
      </c>
      <c r="R150" s="6" t="s">
        <v>1400</v>
      </c>
      <c r="S150" s="6" t="s">
        <v>4040</v>
      </c>
      <c r="T150" s="6" t="s">
        <v>4614</v>
      </c>
      <c r="U150" s="6" t="s">
        <v>1945</v>
      </c>
      <c r="V150" s="6" t="s">
        <v>4790</v>
      </c>
      <c r="W150" s="6" t="s">
        <v>5007</v>
      </c>
      <c r="X150" s="7" t="s">
        <v>2053</v>
      </c>
      <c r="Y150" s="7">
        <v>10693518</v>
      </c>
      <c r="Z150" s="7">
        <v>10207449</v>
      </c>
      <c r="AA150" s="6"/>
      <c r="AB150" s="6" t="s">
        <v>5086</v>
      </c>
      <c r="AC150" s="6" t="s">
        <v>5114</v>
      </c>
      <c r="AD150" s="26">
        <v>11789604</v>
      </c>
      <c r="AE150" s="20" t="s">
        <v>2611</v>
      </c>
      <c r="AF150" s="26">
        <v>10207449</v>
      </c>
      <c r="AG150" s="20" t="s">
        <v>5047</v>
      </c>
      <c r="AH150" s="20" t="s">
        <v>5048</v>
      </c>
      <c r="AI150" s="20" t="s">
        <v>5049</v>
      </c>
      <c r="AJ150" s="26">
        <v>10207449</v>
      </c>
      <c r="AK150" s="20" t="s">
        <v>5047</v>
      </c>
      <c r="AL150" s="20" t="s">
        <v>5048</v>
      </c>
      <c r="AM150" s="20" t="s">
        <v>5049</v>
      </c>
      <c r="AN150" s="7"/>
      <c r="AO150" s="7"/>
      <c r="AP150" s="7"/>
      <c r="AQ150" s="6"/>
      <c r="AR150" s="6"/>
      <c r="AS150" s="6"/>
      <c r="AT150" s="7">
        <f t="shared" si="13"/>
        <v>10207449</v>
      </c>
      <c r="AU150" s="7">
        <f t="shared" si="14"/>
        <v>0</v>
      </c>
      <c r="AV150" s="7">
        <v>0</v>
      </c>
      <c r="AW150" s="7">
        <v>0</v>
      </c>
      <c r="AX150" s="7">
        <v>0</v>
      </c>
      <c r="AY150" s="7">
        <v>0</v>
      </c>
      <c r="AZ150" s="7">
        <v>0</v>
      </c>
      <c r="BA150" s="7">
        <v>0</v>
      </c>
      <c r="BB150" s="7">
        <v>0</v>
      </c>
      <c r="BC150" s="7">
        <v>1</v>
      </c>
      <c r="BD150" s="7">
        <v>0</v>
      </c>
      <c r="BE150" s="7">
        <v>0</v>
      </c>
      <c r="BF150" s="7">
        <v>0</v>
      </c>
      <c r="BG150" s="7">
        <v>0</v>
      </c>
      <c r="BH150" s="7">
        <v>0</v>
      </c>
      <c r="BI150" s="7">
        <v>0</v>
      </c>
      <c r="BJ150" s="7">
        <v>0</v>
      </c>
      <c r="BK150" s="7">
        <v>0</v>
      </c>
      <c r="BL150" s="7">
        <v>0</v>
      </c>
      <c r="BM150" s="7">
        <v>0</v>
      </c>
      <c r="BN150" s="7">
        <v>0</v>
      </c>
      <c r="BO150" s="7">
        <v>0</v>
      </c>
      <c r="BP150" s="7">
        <v>0</v>
      </c>
    </row>
    <row r="151" spans="1:68" ht="36" x14ac:dyDescent="0.25">
      <c r="A151" s="5">
        <v>147</v>
      </c>
      <c r="B151" s="5">
        <v>147</v>
      </c>
      <c r="C151" s="19">
        <v>861</v>
      </c>
      <c r="D151" s="20">
        <v>1</v>
      </c>
      <c r="E151" s="20" t="s">
        <v>3019</v>
      </c>
      <c r="F151" s="20" t="s">
        <v>3368</v>
      </c>
      <c r="G151" s="20" t="s">
        <v>2264</v>
      </c>
      <c r="H151" s="7"/>
      <c r="I151" s="7">
        <f t="shared" si="10"/>
        <v>2000</v>
      </c>
      <c r="J151" s="7">
        <f t="shared" si="11"/>
        <v>15245</v>
      </c>
      <c r="K151" s="7">
        <f t="shared" si="12"/>
        <v>30490000</v>
      </c>
      <c r="L151" s="6"/>
      <c r="M151" s="20"/>
      <c r="N151" s="6" t="s">
        <v>3755</v>
      </c>
      <c r="O151" s="6" t="s">
        <v>3368</v>
      </c>
      <c r="P151" s="6" t="s">
        <v>1400</v>
      </c>
      <c r="Q151" s="6" t="s">
        <v>1277</v>
      </c>
      <c r="R151" s="6" t="s">
        <v>1400</v>
      </c>
      <c r="S151" s="6" t="s">
        <v>4148</v>
      </c>
      <c r="T151" s="6" t="s">
        <v>4606</v>
      </c>
      <c r="U151" s="6" t="s">
        <v>1947</v>
      </c>
      <c r="V151" s="6" t="s">
        <v>4826</v>
      </c>
      <c r="W151" s="6" t="s">
        <v>5007</v>
      </c>
      <c r="X151" s="7" t="s">
        <v>2264</v>
      </c>
      <c r="Y151" s="7">
        <v>16160</v>
      </c>
      <c r="Z151" s="7">
        <v>16007</v>
      </c>
      <c r="AA151" s="6"/>
      <c r="AB151" s="6" t="s">
        <v>5090</v>
      </c>
      <c r="AC151" s="6" t="s">
        <v>5118</v>
      </c>
      <c r="AD151" s="26">
        <v>17608</v>
      </c>
      <c r="AE151" s="20" t="s">
        <v>2611</v>
      </c>
      <c r="AF151" s="26">
        <v>15244.74</v>
      </c>
      <c r="AG151" s="20" t="s">
        <v>5041</v>
      </c>
      <c r="AH151" s="20" t="s">
        <v>5042</v>
      </c>
      <c r="AI151" s="20" t="s">
        <v>5043</v>
      </c>
      <c r="AJ151" s="26">
        <v>15244.74</v>
      </c>
      <c r="AK151" s="20" t="s">
        <v>5041</v>
      </c>
      <c r="AL151" s="20" t="s">
        <v>5042</v>
      </c>
      <c r="AM151" s="20" t="s">
        <v>5043</v>
      </c>
      <c r="AN151" s="7"/>
      <c r="AO151" s="7"/>
      <c r="AP151" s="7"/>
      <c r="AQ151" s="6"/>
      <c r="AR151" s="6"/>
      <c r="AS151" s="6"/>
      <c r="AT151" s="7">
        <f t="shared" si="13"/>
        <v>15245</v>
      </c>
      <c r="AU151" s="7">
        <f t="shared" si="14"/>
        <v>0</v>
      </c>
      <c r="AV151" s="7">
        <v>800</v>
      </c>
      <c r="AW151" s="7">
        <v>0</v>
      </c>
      <c r="AX151" s="7">
        <v>0</v>
      </c>
      <c r="AY151" s="7">
        <v>0</v>
      </c>
      <c r="AZ151" s="7">
        <v>0</v>
      </c>
      <c r="BA151" s="7">
        <v>0</v>
      </c>
      <c r="BB151" s="7">
        <v>0</v>
      </c>
      <c r="BC151" s="7">
        <v>1200</v>
      </c>
      <c r="BD151" s="7">
        <v>0</v>
      </c>
      <c r="BE151" s="7">
        <v>0</v>
      </c>
      <c r="BF151" s="7">
        <v>0</v>
      </c>
      <c r="BG151" s="7">
        <v>0</v>
      </c>
      <c r="BH151" s="7">
        <v>0</v>
      </c>
      <c r="BI151" s="7">
        <v>0</v>
      </c>
      <c r="BJ151" s="7">
        <v>0</v>
      </c>
      <c r="BK151" s="7">
        <v>0</v>
      </c>
      <c r="BL151" s="7">
        <v>0</v>
      </c>
      <c r="BM151" s="7">
        <v>0</v>
      </c>
      <c r="BN151" s="7">
        <v>0</v>
      </c>
      <c r="BO151" s="7">
        <v>0</v>
      </c>
      <c r="BP151" s="7">
        <v>0</v>
      </c>
    </row>
    <row r="152" spans="1:68" ht="36" x14ac:dyDescent="0.25">
      <c r="A152" s="5">
        <v>148</v>
      </c>
      <c r="B152" s="5">
        <v>148</v>
      </c>
      <c r="C152" s="19">
        <v>862</v>
      </c>
      <c r="D152" s="20">
        <v>1</v>
      </c>
      <c r="E152" s="20" t="s">
        <v>3020</v>
      </c>
      <c r="F152" s="20" t="s">
        <v>3369</v>
      </c>
      <c r="G152" s="20" t="s">
        <v>3619</v>
      </c>
      <c r="H152" s="7"/>
      <c r="I152" s="7">
        <f t="shared" si="10"/>
        <v>90</v>
      </c>
      <c r="J152" s="7">
        <f t="shared" si="11"/>
        <v>799533</v>
      </c>
      <c r="K152" s="7">
        <f t="shared" si="12"/>
        <v>71957970</v>
      </c>
      <c r="L152" s="6"/>
      <c r="M152" s="20"/>
      <c r="N152" s="6" t="s">
        <v>3756</v>
      </c>
      <c r="O152" s="6" t="s">
        <v>3369</v>
      </c>
      <c r="P152" s="6" t="s">
        <v>1400</v>
      </c>
      <c r="Q152" s="6" t="s">
        <v>1277</v>
      </c>
      <c r="R152" s="6" t="s">
        <v>1400</v>
      </c>
      <c r="S152" s="6" t="s">
        <v>4149</v>
      </c>
      <c r="T152" s="6" t="s">
        <v>4613</v>
      </c>
      <c r="U152" s="6" t="s">
        <v>1947</v>
      </c>
      <c r="V152" s="6" t="s">
        <v>4844</v>
      </c>
      <c r="W152" s="6" t="s">
        <v>5007</v>
      </c>
      <c r="X152" s="7" t="s">
        <v>3619</v>
      </c>
      <c r="Y152" s="7">
        <v>869058</v>
      </c>
      <c r="Z152" s="7">
        <v>839510</v>
      </c>
      <c r="AA152" s="6"/>
      <c r="AB152" s="6" t="s">
        <v>5090</v>
      </c>
      <c r="AC152" s="6" t="s">
        <v>5118</v>
      </c>
      <c r="AD152" s="26">
        <v>923461</v>
      </c>
      <c r="AE152" s="20" t="s">
        <v>2611</v>
      </c>
      <c r="AF152" s="26">
        <v>799533</v>
      </c>
      <c r="AG152" s="20" t="s">
        <v>5052</v>
      </c>
      <c r="AH152" s="20" t="s">
        <v>5053</v>
      </c>
      <c r="AI152" s="20" t="s">
        <v>5054</v>
      </c>
      <c r="AJ152" s="26">
        <v>799533</v>
      </c>
      <c r="AK152" s="20" t="s">
        <v>5052</v>
      </c>
      <c r="AL152" s="20" t="s">
        <v>5053</v>
      </c>
      <c r="AM152" s="20" t="s">
        <v>5054</v>
      </c>
      <c r="AN152" s="7"/>
      <c r="AO152" s="7"/>
      <c r="AP152" s="7"/>
      <c r="AQ152" s="6"/>
      <c r="AR152" s="6"/>
      <c r="AS152" s="6"/>
      <c r="AT152" s="7">
        <f t="shared" si="13"/>
        <v>799533</v>
      </c>
      <c r="AU152" s="7">
        <f t="shared" si="14"/>
        <v>0</v>
      </c>
      <c r="AV152" s="7">
        <v>30</v>
      </c>
      <c r="AW152" s="7">
        <v>0</v>
      </c>
      <c r="AX152" s="7">
        <v>0</v>
      </c>
      <c r="AY152" s="7">
        <v>0</v>
      </c>
      <c r="AZ152" s="7">
        <v>0</v>
      </c>
      <c r="BA152" s="7">
        <v>0</v>
      </c>
      <c r="BB152" s="7">
        <v>0</v>
      </c>
      <c r="BC152" s="7">
        <v>60</v>
      </c>
      <c r="BD152" s="7">
        <v>0</v>
      </c>
      <c r="BE152" s="7">
        <v>0</v>
      </c>
      <c r="BF152" s="7">
        <v>0</v>
      </c>
      <c r="BG152" s="7">
        <v>0</v>
      </c>
      <c r="BH152" s="7">
        <v>0</v>
      </c>
      <c r="BI152" s="7">
        <v>0</v>
      </c>
      <c r="BJ152" s="7">
        <v>0</v>
      </c>
      <c r="BK152" s="7">
        <v>0</v>
      </c>
      <c r="BL152" s="7">
        <v>0</v>
      </c>
      <c r="BM152" s="7">
        <v>0</v>
      </c>
      <c r="BN152" s="7">
        <v>0</v>
      </c>
      <c r="BO152" s="7">
        <v>0</v>
      </c>
      <c r="BP152" s="7">
        <v>0</v>
      </c>
    </row>
    <row r="153" spans="1:68" ht="36" x14ac:dyDescent="0.25">
      <c r="A153" s="5">
        <v>149</v>
      </c>
      <c r="B153" s="5">
        <v>149</v>
      </c>
      <c r="C153" s="19">
        <v>263</v>
      </c>
      <c r="D153" s="20">
        <v>1</v>
      </c>
      <c r="E153" s="20" t="s">
        <v>2901</v>
      </c>
      <c r="F153" s="20" t="s">
        <v>3302</v>
      </c>
      <c r="G153" s="20" t="s">
        <v>3619</v>
      </c>
      <c r="H153" s="7"/>
      <c r="I153" s="7">
        <f t="shared" si="10"/>
        <v>5616</v>
      </c>
      <c r="J153" s="7">
        <f t="shared" si="11"/>
        <v>1472</v>
      </c>
      <c r="K153" s="7">
        <f t="shared" si="12"/>
        <v>8266752</v>
      </c>
      <c r="L153" s="6"/>
      <c r="M153" s="20"/>
      <c r="N153" s="6" t="s">
        <v>2901</v>
      </c>
      <c r="O153" s="6" t="s">
        <v>3302</v>
      </c>
      <c r="P153" s="6" t="s">
        <v>1400</v>
      </c>
      <c r="Q153" s="6" t="s">
        <v>1277</v>
      </c>
      <c r="R153" s="6" t="s">
        <v>1400</v>
      </c>
      <c r="S153" s="6" t="s">
        <v>4041</v>
      </c>
      <c r="T153" s="6" t="s">
        <v>4615</v>
      </c>
      <c r="U153" s="6" t="s">
        <v>1945</v>
      </c>
      <c r="V153" s="6" t="s">
        <v>4802</v>
      </c>
      <c r="W153" s="6" t="s">
        <v>5007</v>
      </c>
      <c r="X153" s="7" t="s">
        <v>3619</v>
      </c>
      <c r="Y153" s="7">
        <v>1696</v>
      </c>
      <c r="Z153" s="7">
        <v>1472</v>
      </c>
      <c r="AA153" s="6"/>
      <c r="AB153" s="6" t="s">
        <v>5086</v>
      </c>
      <c r="AC153" s="6" t="s">
        <v>5114</v>
      </c>
      <c r="AD153" s="26">
        <v>1700</v>
      </c>
      <c r="AE153" s="20" t="s">
        <v>2611</v>
      </c>
      <c r="AF153" s="26">
        <v>1472</v>
      </c>
      <c r="AG153" s="20" t="s">
        <v>5056</v>
      </c>
      <c r="AH153" s="20" t="s">
        <v>5057</v>
      </c>
      <c r="AI153" s="20" t="s">
        <v>5058</v>
      </c>
      <c r="AJ153" s="26">
        <v>1472</v>
      </c>
      <c r="AK153" s="20" t="s">
        <v>5056</v>
      </c>
      <c r="AL153" s="20" t="s">
        <v>5057</v>
      </c>
      <c r="AM153" s="20" t="s">
        <v>5058</v>
      </c>
      <c r="AN153" s="7"/>
      <c r="AO153" s="7"/>
      <c r="AP153" s="7"/>
      <c r="AQ153" s="6"/>
      <c r="AR153" s="6"/>
      <c r="AS153" s="6"/>
      <c r="AT153" s="7">
        <f t="shared" si="13"/>
        <v>1472</v>
      </c>
      <c r="AU153" s="7">
        <f t="shared" si="14"/>
        <v>0</v>
      </c>
      <c r="AV153" s="7">
        <v>0</v>
      </c>
      <c r="AW153" s="7">
        <v>1416</v>
      </c>
      <c r="AX153" s="7">
        <v>0</v>
      </c>
      <c r="AY153" s="7">
        <v>0</v>
      </c>
      <c r="AZ153" s="7">
        <v>0</v>
      </c>
      <c r="BA153" s="7">
        <v>0</v>
      </c>
      <c r="BB153" s="7">
        <v>0</v>
      </c>
      <c r="BC153" s="7">
        <v>4200</v>
      </c>
      <c r="BD153" s="7">
        <v>0</v>
      </c>
      <c r="BE153" s="7">
        <v>0</v>
      </c>
      <c r="BF153" s="7">
        <v>0</v>
      </c>
      <c r="BG153" s="7">
        <v>0</v>
      </c>
      <c r="BH153" s="7">
        <v>0</v>
      </c>
      <c r="BI153" s="7">
        <v>0</v>
      </c>
      <c r="BJ153" s="7">
        <v>0</v>
      </c>
      <c r="BK153" s="7">
        <v>0</v>
      </c>
      <c r="BL153" s="7">
        <v>0</v>
      </c>
      <c r="BM153" s="7">
        <v>0</v>
      </c>
      <c r="BN153" s="7">
        <v>0</v>
      </c>
      <c r="BO153" s="7">
        <v>0</v>
      </c>
      <c r="BP153" s="7">
        <v>0</v>
      </c>
    </row>
    <row r="154" spans="1:68" ht="24" x14ac:dyDescent="0.25">
      <c r="A154" s="5">
        <v>150</v>
      </c>
      <c r="B154" s="5">
        <v>150</v>
      </c>
      <c r="C154" s="19">
        <v>264</v>
      </c>
      <c r="D154" s="20">
        <v>1</v>
      </c>
      <c r="E154" s="20" t="s">
        <v>2902</v>
      </c>
      <c r="F154" s="20" t="s">
        <v>3303</v>
      </c>
      <c r="G154" s="20" t="s">
        <v>3619</v>
      </c>
      <c r="H154" s="7"/>
      <c r="I154" s="7">
        <f t="shared" si="10"/>
        <v>4900</v>
      </c>
      <c r="J154" s="7">
        <f t="shared" si="11"/>
        <v>1116</v>
      </c>
      <c r="K154" s="7">
        <f t="shared" si="12"/>
        <v>5468400</v>
      </c>
      <c r="L154" s="6"/>
      <c r="M154" s="20"/>
      <c r="N154" s="6" t="s">
        <v>3658</v>
      </c>
      <c r="O154" s="6" t="s">
        <v>3303</v>
      </c>
      <c r="P154" s="6" t="s">
        <v>1400</v>
      </c>
      <c r="Q154" s="6" t="s">
        <v>1277</v>
      </c>
      <c r="R154" s="6" t="s">
        <v>1400</v>
      </c>
      <c r="S154" s="6" t="s">
        <v>4042</v>
      </c>
      <c r="T154" s="6" t="s">
        <v>4616</v>
      </c>
      <c r="U154" s="6" t="s">
        <v>1945</v>
      </c>
      <c r="V154" s="6" t="s">
        <v>4803</v>
      </c>
      <c r="W154" s="6" t="s">
        <v>5007</v>
      </c>
      <c r="X154" s="7" t="s">
        <v>3619</v>
      </c>
      <c r="Y154" s="7">
        <v>1117</v>
      </c>
      <c r="Z154" s="7">
        <v>1066</v>
      </c>
      <c r="AA154" s="6"/>
      <c r="AB154" s="6" t="s">
        <v>5086</v>
      </c>
      <c r="AC154" s="6" t="s">
        <v>5114</v>
      </c>
      <c r="AD154" s="26">
        <v>1231</v>
      </c>
      <c r="AE154" s="20" t="s">
        <v>2611</v>
      </c>
      <c r="AF154" s="26">
        <v>1116</v>
      </c>
      <c r="AG154" s="20" t="s">
        <v>5030</v>
      </c>
      <c r="AH154" s="20" t="s">
        <v>5059</v>
      </c>
      <c r="AI154" s="20" t="s">
        <v>5060</v>
      </c>
      <c r="AJ154" s="26">
        <v>1116</v>
      </c>
      <c r="AK154" s="20" t="s">
        <v>5030</v>
      </c>
      <c r="AL154" s="20" t="s">
        <v>5059</v>
      </c>
      <c r="AM154" s="20" t="s">
        <v>5060</v>
      </c>
      <c r="AN154" s="7"/>
      <c r="AO154" s="7"/>
      <c r="AP154" s="7"/>
      <c r="AQ154" s="6"/>
      <c r="AR154" s="6"/>
      <c r="AS154" s="6"/>
      <c r="AT154" s="7">
        <f t="shared" si="13"/>
        <v>1116</v>
      </c>
      <c r="AU154" s="7">
        <f t="shared" si="14"/>
        <v>0</v>
      </c>
      <c r="AV154" s="7">
        <v>0</v>
      </c>
      <c r="AW154" s="7">
        <v>0</v>
      </c>
      <c r="AX154" s="7">
        <v>0</v>
      </c>
      <c r="AY154" s="7">
        <v>0</v>
      </c>
      <c r="AZ154" s="7">
        <v>0</v>
      </c>
      <c r="BA154" s="7">
        <v>0</v>
      </c>
      <c r="BB154" s="7">
        <v>0</v>
      </c>
      <c r="BC154" s="7">
        <v>4900</v>
      </c>
      <c r="BD154" s="7">
        <v>0</v>
      </c>
      <c r="BE154" s="7">
        <v>0</v>
      </c>
      <c r="BF154" s="7">
        <v>0</v>
      </c>
      <c r="BG154" s="7">
        <v>0</v>
      </c>
      <c r="BH154" s="7">
        <v>0</v>
      </c>
      <c r="BI154" s="7">
        <v>0</v>
      </c>
      <c r="BJ154" s="7">
        <v>0</v>
      </c>
      <c r="BK154" s="7">
        <v>0</v>
      </c>
      <c r="BL154" s="7">
        <v>0</v>
      </c>
      <c r="BM154" s="7">
        <v>0</v>
      </c>
      <c r="BN154" s="7">
        <v>0</v>
      </c>
      <c r="BO154" s="7">
        <v>0</v>
      </c>
      <c r="BP154" s="7">
        <v>0</v>
      </c>
    </row>
    <row r="155" spans="1:68" ht="36" x14ac:dyDescent="0.25">
      <c r="A155" s="5">
        <v>151</v>
      </c>
      <c r="B155" s="5">
        <v>151</v>
      </c>
      <c r="C155" s="19">
        <v>863</v>
      </c>
      <c r="D155" s="20">
        <v>1</v>
      </c>
      <c r="E155" s="20" t="s">
        <v>2902</v>
      </c>
      <c r="F155" s="20" t="s">
        <v>3370</v>
      </c>
      <c r="G155" s="20" t="s">
        <v>3619</v>
      </c>
      <c r="H155" s="7"/>
      <c r="I155" s="7">
        <f t="shared" si="10"/>
        <v>19312</v>
      </c>
      <c r="J155" s="7">
        <f t="shared" si="11"/>
        <v>1119</v>
      </c>
      <c r="K155" s="7">
        <f t="shared" si="12"/>
        <v>21610128</v>
      </c>
      <c r="L155" s="6"/>
      <c r="M155" s="20"/>
      <c r="N155" s="6" t="s">
        <v>3658</v>
      </c>
      <c r="O155" s="6" t="s">
        <v>3370</v>
      </c>
      <c r="P155" s="6" t="s">
        <v>1400</v>
      </c>
      <c r="Q155" s="6" t="s">
        <v>1277</v>
      </c>
      <c r="R155" s="6" t="s">
        <v>1400</v>
      </c>
      <c r="S155" s="6" t="s">
        <v>4042</v>
      </c>
      <c r="T155" s="6" t="s">
        <v>4687</v>
      </c>
      <c r="U155" s="6" t="s">
        <v>1945</v>
      </c>
      <c r="V155" s="6" t="s">
        <v>4845</v>
      </c>
      <c r="W155" s="6" t="s">
        <v>5007</v>
      </c>
      <c r="X155" s="7" t="s">
        <v>3619</v>
      </c>
      <c r="Y155" s="7">
        <v>1213</v>
      </c>
      <c r="Z155" s="7">
        <v>1066</v>
      </c>
      <c r="AA155" s="6"/>
      <c r="AB155" s="6" t="s">
        <v>5090</v>
      </c>
      <c r="AC155" s="6" t="s">
        <v>5118</v>
      </c>
      <c r="AD155" s="26">
        <v>1231</v>
      </c>
      <c r="AE155" s="20" t="s">
        <v>2611</v>
      </c>
      <c r="AF155" s="26">
        <v>1118.8499999999999</v>
      </c>
      <c r="AG155" s="20" t="s">
        <v>5030</v>
      </c>
      <c r="AH155" s="20" t="s">
        <v>5031</v>
      </c>
      <c r="AI155" s="20" t="s">
        <v>5032</v>
      </c>
      <c r="AJ155" s="26">
        <v>1118.8499999999999</v>
      </c>
      <c r="AK155" s="20" t="s">
        <v>5030</v>
      </c>
      <c r="AL155" s="20" t="s">
        <v>5031</v>
      </c>
      <c r="AM155" s="20" t="s">
        <v>5032</v>
      </c>
      <c r="AN155" s="7"/>
      <c r="AO155" s="7"/>
      <c r="AP155" s="7"/>
      <c r="AQ155" s="6"/>
      <c r="AR155" s="6"/>
      <c r="AS155" s="6"/>
      <c r="AT155" s="7">
        <f t="shared" si="13"/>
        <v>1119</v>
      </c>
      <c r="AU155" s="7">
        <f t="shared" si="14"/>
        <v>0</v>
      </c>
      <c r="AV155" s="7">
        <v>13000</v>
      </c>
      <c r="AW155" s="7">
        <v>1416</v>
      </c>
      <c r="AX155" s="7">
        <v>0</v>
      </c>
      <c r="AY155" s="7">
        <v>0</v>
      </c>
      <c r="AZ155" s="7">
        <v>0</v>
      </c>
      <c r="BA155" s="7">
        <v>0</v>
      </c>
      <c r="BB155" s="7">
        <v>0</v>
      </c>
      <c r="BC155" s="7">
        <v>4896</v>
      </c>
      <c r="BD155" s="7">
        <v>0</v>
      </c>
      <c r="BE155" s="7">
        <v>0</v>
      </c>
      <c r="BF155" s="7">
        <v>0</v>
      </c>
      <c r="BG155" s="7">
        <v>0</v>
      </c>
      <c r="BH155" s="7">
        <v>0</v>
      </c>
      <c r="BI155" s="7">
        <v>0</v>
      </c>
      <c r="BJ155" s="7">
        <v>0</v>
      </c>
      <c r="BK155" s="7">
        <v>0</v>
      </c>
      <c r="BL155" s="7">
        <v>0</v>
      </c>
      <c r="BM155" s="7">
        <v>0</v>
      </c>
      <c r="BN155" s="7">
        <v>0</v>
      </c>
      <c r="BO155" s="7">
        <v>0</v>
      </c>
      <c r="BP155" s="7">
        <v>0</v>
      </c>
    </row>
    <row r="156" spans="1:68" ht="36" x14ac:dyDescent="0.25">
      <c r="A156" s="5">
        <v>152</v>
      </c>
      <c r="B156" s="5">
        <v>152</v>
      </c>
      <c r="C156" s="19">
        <v>864</v>
      </c>
      <c r="D156" s="20">
        <v>1</v>
      </c>
      <c r="E156" s="20" t="s">
        <v>3021</v>
      </c>
      <c r="F156" s="20" t="s">
        <v>3371</v>
      </c>
      <c r="G156" s="20" t="s">
        <v>3619</v>
      </c>
      <c r="H156" s="7"/>
      <c r="I156" s="7">
        <f t="shared" si="10"/>
        <v>7350</v>
      </c>
      <c r="J156" s="7">
        <f t="shared" si="11"/>
        <v>4056</v>
      </c>
      <c r="K156" s="7">
        <f t="shared" si="12"/>
        <v>29811600</v>
      </c>
      <c r="L156" s="6"/>
      <c r="M156" s="20"/>
      <c r="N156" s="6" t="s">
        <v>3757</v>
      </c>
      <c r="O156" s="6" t="s">
        <v>3371</v>
      </c>
      <c r="P156" s="6" t="s">
        <v>1400</v>
      </c>
      <c r="Q156" s="6" t="s">
        <v>1277</v>
      </c>
      <c r="R156" s="6" t="s">
        <v>1400</v>
      </c>
      <c r="S156" s="6" t="s">
        <v>4150</v>
      </c>
      <c r="T156" s="6" t="s">
        <v>4688</v>
      </c>
      <c r="U156" s="6" t="s">
        <v>1945</v>
      </c>
      <c r="V156" s="6" t="s">
        <v>4837</v>
      </c>
      <c r="W156" s="6" t="s">
        <v>5007</v>
      </c>
      <c r="X156" s="7" t="s">
        <v>3619</v>
      </c>
      <c r="Y156" s="7">
        <v>4619</v>
      </c>
      <c r="Z156" s="7">
        <v>4056</v>
      </c>
      <c r="AA156" s="6"/>
      <c r="AB156" s="6" t="s">
        <v>5090</v>
      </c>
      <c r="AC156" s="6" t="s">
        <v>5118</v>
      </c>
      <c r="AD156" s="26">
        <v>4685</v>
      </c>
      <c r="AE156" s="20" t="s">
        <v>2611</v>
      </c>
      <c r="AF156" s="26">
        <v>4055.94</v>
      </c>
      <c r="AG156" s="20" t="s">
        <v>5047</v>
      </c>
      <c r="AH156" s="20" t="s">
        <v>5048</v>
      </c>
      <c r="AI156" s="20" t="s">
        <v>5049</v>
      </c>
      <c r="AJ156" s="26">
        <v>4055.94</v>
      </c>
      <c r="AK156" s="20" t="s">
        <v>5047</v>
      </c>
      <c r="AL156" s="20" t="s">
        <v>5048</v>
      </c>
      <c r="AM156" s="20" t="s">
        <v>5049</v>
      </c>
      <c r="AN156" s="7"/>
      <c r="AO156" s="7"/>
      <c r="AP156" s="7"/>
      <c r="AQ156" s="6"/>
      <c r="AR156" s="6"/>
      <c r="AS156" s="6"/>
      <c r="AT156" s="7">
        <f t="shared" si="13"/>
        <v>4056</v>
      </c>
      <c r="AU156" s="7">
        <f t="shared" si="14"/>
        <v>0</v>
      </c>
      <c r="AV156" s="7">
        <v>1200</v>
      </c>
      <c r="AW156" s="7">
        <v>150</v>
      </c>
      <c r="AX156" s="7">
        <v>0</v>
      </c>
      <c r="AY156" s="7">
        <v>0</v>
      </c>
      <c r="AZ156" s="7">
        <v>0</v>
      </c>
      <c r="BA156" s="7">
        <v>0</v>
      </c>
      <c r="BB156" s="7">
        <v>0</v>
      </c>
      <c r="BC156" s="7">
        <v>6000</v>
      </c>
      <c r="BD156" s="7">
        <v>0</v>
      </c>
      <c r="BE156" s="7">
        <v>0</v>
      </c>
      <c r="BF156" s="7">
        <v>0</v>
      </c>
      <c r="BG156" s="7">
        <v>0</v>
      </c>
      <c r="BH156" s="7">
        <v>0</v>
      </c>
      <c r="BI156" s="7">
        <v>0</v>
      </c>
      <c r="BJ156" s="7">
        <v>0</v>
      </c>
      <c r="BK156" s="7">
        <v>0</v>
      </c>
      <c r="BL156" s="7">
        <v>0</v>
      </c>
      <c r="BM156" s="7">
        <v>0</v>
      </c>
      <c r="BN156" s="7">
        <v>0</v>
      </c>
      <c r="BO156" s="7">
        <v>0</v>
      </c>
      <c r="BP156" s="7">
        <v>0</v>
      </c>
    </row>
    <row r="157" spans="1:68" ht="36" x14ac:dyDescent="0.25">
      <c r="A157" s="5">
        <v>153</v>
      </c>
      <c r="B157" s="5">
        <v>153</v>
      </c>
      <c r="C157" s="19">
        <v>865</v>
      </c>
      <c r="D157" s="20">
        <v>1</v>
      </c>
      <c r="E157" s="20" t="s">
        <v>3022</v>
      </c>
      <c r="F157" s="20" t="s">
        <v>3372</v>
      </c>
      <c r="G157" s="20" t="s">
        <v>2264</v>
      </c>
      <c r="H157" s="7"/>
      <c r="I157" s="7">
        <f t="shared" si="10"/>
        <v>1500</v>
      </c>
      <c r="J157" s="7">
        <f t="shared" si="11"/>
        <v>1749</v>
      </c>
      <c r="K157" s="7">
        <f t="shared" si="12"/>
        <v>2623500</v>
      </c>
      <c r="L157" s="6"/>
      <c r="M157" s="20"/>
      <c r="N157" s="6" t="s">
        <v>3758</v>
      </c>
      <c r="O157" s="6" t="s">
        <v>3372</v>
      </c>
      <c r="P157" s="6" t="s">
        <v>1400</v>
      </c>
      <c r="Q157" s="6" t="s">
        <v>1277</v>
      </c>
      <c r="R157" s="6" t="s">
        <v>1400</v>
      </c>
      <c r="S157" s="6" t="s">
        <v>4151</v>
      </c>
      <c r="T157" s="6" t="s">
        <v>4689</v>
      </c>
      <c r="U157" s="6" t="s">
        <v>1947</v>
      </c>
      <c r="V157" s="6" t="s">
        <v>4806</v>
      </c>
      <c r="W157" s="6" t="s">
        <v>5007</v>
      </c>
      <c r="X157" s="7" t="s">
        <v>2264</v>
      </c>
      <c r="Y157" s="7">
        <v>1900</v>
      </c>
      <c r="Z157" s="7">
        <v>1749</v>
      </c>
      <c r="AA157" s="6"/>
      <c r="AB157" s="6" t="s">
        <v>5090</v>
      </c>
      <c r="AC157" s="6" t="s">
        <v>5118</v>
      </c>
      <c r="AD157" s="26">
        <v>2019</v>
      </c>
      <c r="AE157" s="20" t="s">
        <v>2611</v>
      </c>
      <c r="AF157" s="26">
        <v>1748.25</v>
      </c>
      <c r="AG157" s="20" t="s">
        <v>5047</v>
      </c>
      <c r="AH157" s="20" t="s">
        <v>5048</v>
      </c>
      <c r="AI157" s="20" t="s">
        <v>5049</v>
      </c>
      <c r="AJ157" s="26">
        <v>1748.25</v>
      </c>
      <c r="AK157" s="20" t="s">
        <v>5047</v>
      </c>
      <c r="AL157" s="20" t="s">
        <v>5048</v>
      </c>
      <c r="AM157" s="20" t="s">
        <v>5049</v>
      </c>
      <c r="AN157" s="7"/>
      <c r="AO157" s="7"/>
      <c r="AP157" s="7"/>
      <c r="AQ157" s="6"/>
      <c r="AR157" s="6"/>
      <c r="AS157" s="6"/>
      <c r="AT157" s="7">
        <f t="shared" si="13"/>
        <v>1749</v>
      </c>
      <c r="AU157" s="7">
        <f t="shared" si="14"/>
        <v>0</v>
      </c>
      <c r="AV157" s="7">
        <v>1500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c r="BP157" s="7">
        <v>0</v>
      </c>
    </row>
    <row r="158" spans="1:68" ht="24" x14ac:dyDescent="0.25">
      <c r="A158" s="5">
        <v>154</v>
      </c>
      <c r="B158" s="5">
        <v>154</v>
      </c>
      <c r="C158" s="19">
        <v>300</v>
      </c>
      <c r="D158" s="20">
        <v>1</v>
      </c>
      <c r="E158" s="20" t="s">
        <v>2919</v>
      </c>
      <c r="F158" s="20" t="s">
        <v>3320</v>
      </c>
      <c r="G158" s="20" t="s">
        <v>2264</v>
      </c>
      <c r="H158" s="7"/>
      <c r="I158" s="7">
        <f t="shared" si="10"/>
        <v>15000</v>
      </c>
      <c r="J158" s="7">
        <f t="shared" si="11"/>
        <v>2895</v>
      </c>
      <c r="K158" s="7">
        <f t="shared" si="12"/>
        <v>43425000</v>
      </c>
      <c r="L158" s="6"/>
      <c r="M158" s="20"/>
      <c r="N158" s="6" t="s">
        <v>2919</v>
      </c>
      <c r="O158" s="6" t="s">
        <v>3320</v>
      </c>
      <c r="P158" s="6" t="s">
        <v>1400</v>
      </c>
      <c r="Q158" s="6" t="s">
        <v>1277</v>
      </c>
      <c r="R158" s="6" t="s">
        <v>1400</v>
      </c>
      <c r="S158" s="6" t="s">
        <v>4058</v>
      </c>
      <c r="T158" s="6" t="s">
        <v>4632</v>
      </c>
      <c r="U158" s="6" t="s">
        <v>1947</v>
      </c>
      <c r="V158" s="6" t="s">
        <v>4808</v>
      </c>
      <c r="W158" s="6" t="s">
        <v>5007</v>
      </c>
      <c r="X158" s="7" t="s">
        <v>2264</v>
      </c>
      <c r="Y158" s="7">
        <v>3152</v>
      </c>
      <c r="Z158" s="7">
        <v>2896</v>
      </c>
      <c r="AA158" s="6"/>
      <c r="AB158" s="6" t="s">
        <v>5087</v>
      </c>
      <c r="AC158" s="6" t="s">
        <v>5115</v>
      </c>
      <c r="AD158" s="26">
        <v>3344</v>
      </c>
      <c r="AE158" s="20" t="s">
        <v>2611</v>
      </c>
      <c r="AF158" s="26">
        <v>2895</v>
      </c>
      <c r="AG158" s="20" t="s">
        <v>5047</v>
      </c>
      <c r="AH158" s="20" t="s">
        <v>5048</v>
      </c>
      <c r="AI158" s="20" t="s">
        <v>5049</v>
      </c>
      <c r="AJ158" s="26">
        <v>2895</v>
      </c>
      <c r="AK158" s="20" t="s">
        <v>5047</v>
      </c>
      <c r="AL158" s="20" t="s">
        <v>5048</v>
      </c>
      <c r="AM158" s="20" t="s">
        <v>5049</v>
      </c>
      <c r="AN158" s="7"/>
      <c r="AO158" s="7"/>
      <c r="AP158" s="7"/>
      <c r="AQ158" s="6"/>
      <c r="AR158" s="6"/>
      <c r="AS158" s="6"/>
      <c r="AT158" s="7">
        <f t="shared" si="13"/>
        <v>2895</v>
      </c>
      <c r="AU158" s="7">
        <f t="shared" si="14"/>
        <v>0</v>
      </c>
      <c r="AV158" s="7">
        <v>0</v>
      </c>
      <c r="AW158" s="7">
        <v>0</v>
      </c>
      <c r="AX158" s="7">
        <v>3000</v>
      </c>
      <c r="AY158" s="7">
        <v>0</v>
      </c>
      <c r="AZ158" s="7">
        <v>0</v>
      </c>
      <c r="BA158" s="7">
        <v>0</v>
      </c>
      <c r="BB158" s="7">
        <v>0</v>
      </c>
      <c r="BC158" s="7">
        <v>0</v>
      </c>
      <c r="BD158" s="7">
        <v>0</v>
      </c>
      <c r="BE158" s="7">
        <v>0</v>
      </c>
      <c r="BF158" s="7">
        <v>12000</v>
      </c>
      <c r="BG158" s="7">
        <v>0</v>
      </c>
      <c r="BH158" s="7">
        <v>0</v>
      </c>
      <c r="BI158" s="7">
        <v>0</v>
      </c>
      <c r="BJ158" s="7">
        <v>0</v>
      </c>
      <c r="BK158" s="7">
        <v>0</v>
      </c>
      <c r="BL158" s="7">
        <v>0</v>
      </c>
      <c r="BM158" s="7">
        <v>0</v>
      </c>
      <c r="BN158" s="7">
        <v>0</v>
      </c>
      <c r="BO158" s="7">
        <v>0</v>
      </c>
      <c r="BP158" s="7">
        <v>0</v>
      </c>
    </row>
    <row r="159" spans="1:68" ht="36" x14ac:dyDescent="0.25">
      <c r="A159" s="5">
        <v>155</v>
      </c>
      <c r="B159" s="5">
        <v>155</v>
      </c>
      <c r="C159" s="19">
        <v>866</v>
      </c>
      <c r="D159" s="20">
        <v>1</v>
      </c>
      <c r="E159" s="20" t="s">
        <v>2919</v>
      </c>
      <c r="F159" s="20" t="s">
        <v>3320</v>
      </c>
      <c r="G159" s="20" t="s">
        <v>2264</v>
      </c>
      <c r="H159" s="7"/>
      <c r="I159" s="7">
        <f t="shared" si="10"/>
        <v>20000</v>
      </c>
      <c r="J159" s="7">
        <f t="shared" si="11"/>
        <v>2896</v>
      </c>
      <c r="K159" s="7">
        <f t="shared" si="12"/>
        <v>57920000</v>
      </c>
      <c r="L159" s="6"/>
      <c r="M159" s="20"/>
      <c r="N159" s="6" t="s">
        <v>2919</v>
      </c>
      <c r="O159" s="6" t="s">
        <v>3320</v>
      </c>
      <c r="P159" s="6" t="s">
        <v>1400</v>
      </c>
      <c r="Q159" s="6" t="s">
        <v>1210</v>
      </c>
      <c r="R159" s="6" t="s">
        <v>1400</v>
      </c>
      <c r="S159" s="6" t="s">
        <v>4058</v>
      </c>
      <c r="T159" s="6" t="s">
        <v>4690</v>
      </c>
      <c r="U159" s="6" t="s">
        <v>1947</v>
      </c>
      <c r="V159" s="6" t="s">
        <v>4831</v>
      </c>
      <c r="W159" s="6" t="s">
        <v>5007</v>
      </c>
      <c r="X159" s="7" t="s">
        <v>2264</v>
      </c>
      <c r="Y159" s="7">
        <v>3153</v>
      </c>
      <c r="Z159" s="7">
        <v>2896</v>
      </c>
      <c r="AA159" s="6"/>
      <c r="AB159" s="6" t="s">
        <v>5090</v>
      </c>
      <c r="AC159" s="6" t="s">
        <v>5118</v>
      </c>
      <c r="AD159" s="26">
        <v>3344</v>
      </c>
      <c r="AE159" s="20" t="s">
        <v>2611</v>
      </c>
      <c r="AF159" s="26">
        <v>2895.1</v>
      </c>
      <c r="AG159" s="20" t="s">
        <v>5047</v>
      </c>
      <c r="AH159" s="20" t="s">
        <v>5048</v>
      </c>
      <c r="AI159" s="20" t="s">
        <v>5049</v>
      </c>
      <c r="AJ159" s="26">
        <v>2895.1</v>
      </c>
      <c r="AK159" s="20" t="s">
        <v>5047</v>
      </c>
      <c r="AL159" s="20" t="s">
        <v>5048</v>
      </c>
      <c r="AM159" s="20" t="s">
        <v>5049</v>
      </c>
      <c r="AN159" s="7"/>
      <c r="AO159" s="7"/>
      <c r="AP159" s="7"/>
      <c r="AQ159" s="6"/>
      <c r="AR159" s="6"/>
      <c r="AS159" s="6"/>
      <c r="AT159" s="7">
        <f t="shared" si="13"/>
        <v>2896</v>
      </c>
      <c r="AU159" s="7">
        <f t="shared" si="14"/>
        <v>0</v>
      </c>
      <c r="AV159" s="7">
        <v>0</v>
      </c>
      <c r="AW159" s="7">
        <v>0</v>
      </c>
      <c r="AX159" s="7">
        <v>0</v>
      </c>
      <c r="AY159" s="7">
        <v>0</v>
      </c>
      <c r="AZ159" s="7">
        <v>0</v>
      </c>
      <c r="BA159" s="7">
        <v>0</v>
      </c>
      <c r="BB159" s="7">
        <v>0</v>
      </c>
      <c r="BC159" s="7">
        <v>0</v>
      </c>
      <c r="BD159" s="7">
        <v>0</v>
      </c>
      <c r="BE159" s="7">
        <v>0</v>
      </c>
      <c r="BF159" s="7">
        <v>20000</v>
      </c>
      <c r="BG159" s="7">
        <v>0</v>
      </c>
      <c r="BH159" s="7">
        <v>0</v>
      </c>
      <c r="BI159" s="7">
        <v>0</v>
      </c>
      <c r="BJ159" s="7">
        <v>0</v>
      </c>
      <c r="BK159" s="7">
        <v>0</v>
      </c>
      <c r="BL159" s="7">
        <v>0</v>
      </c>
      <c r="BM159" s="7">
        <v>0</v>
      </c>
      <c r="BN159" s="7">
        <v>0</v>
      </c>
      <c r="BO159" s="7">
        <v>0</v>
      </c>
      <c r="BP159" s="7">
        <v>0</v>
      </c>
    </row>
    <row r="160" spans="1:68" ht="36" x14ac:dyDescent="0.25">
      <c r="A160" s="5">
        <v>156</v>
      </c>
      <c r="B160" s="5">
        <v>156</v>
      </c>
      <c r="C160" s="19">
        <v>867</v>
      </c>
      <c r="D160" s="20">
        <v>1</v>
      </c>
      <c r="E160" s="20" t="s">
        <v>3023</v>
      </c>
      <c r="F160" s="20" t="s">
        <v>3373</v>
      </c>
      <c r="G160" s="20" t="s">
        <v>2264</v>
      </c>
      <c r="H160" s="7"/>
      <c r="I160" s="7">
        <f t="shared" si="10"/>
        <v>12100</v>
      </c>
      <c r="J160" s="7">
        <f t="shared" si="11"/>
        <v>19056</v>
      </c>
      <c r="K160" s="7">
        <f t="shared" si="12"/>
        <v>230577600</v>
      </c>
      <c r="L160" s="6"/>
      <c r="M160" s="20" t="s">
        <v>2665</v>
      </c>
      <c r="N160" s="6" t="s">
        <v>3759</v>
      </c>
      <c r="O160" s="6" t="s">
        <v>3373</v>
      </c>
      <c r="P160" s="6" t="s">
        <v>1400</v>
      </c>
      <c r="Q160" s="6" t="s">
        <v>1277</v>
      </c>
      <c r="R160" s="6" t="s">
        <v>1400</v>
      </c>
      <c r="S160" s="6" t="s">
        <v>4152</v>
      </c>
      <c r="T160" s="6" t="s">
        <v>4606</v>
      </c>
      <c r="U160" s="6" t="s">
        <v>1947</v>
      </c>
      <c r="V160" s="6" t="s">
        <v>4826</v>
      </c>
      <c r="W160" s="6" t="s">
        <v>5007</v>
      </c>
      <c r="X160" s="7" t="s">
        <v>2264</v>
      </c>
      <c r="Y160" s="7">
        <v>19440</v>
      </c>
      <c r="Z160" s="7">
        <v>20009</v>
      </c>
      <c r="AA160" s="6"/>
      <c r="AB160" s="6" t="s">
        <v>5090</v>
      </c>
      <c r="AC160" s="6" t="s">
        <v>5118</v>
      </c>
      <c r="AD160" s="26">
        <v>22010</v>
      </c>
      <c r="AE160" s="20" t="s">
        <v>2611</v>
      </c>
      <c r="AF160" s="26">
        <v>19055.93</v>
      </c>
      <c r="AG160" s="20" t="s">
        <v>5047</v>
      </c>
      <c r="AH160" s="20" t="s">
        <v>5048</v>
      </c>
      <c r="AI160" s="20" t="s">
        <v>5049</v>
      </c>
      <c r="AJ160" s="26">
        <v>19055.93</v>
      </c>
      <c r="AK160" s="20" t="s">
        <v>5047</v>
      </c>
      <c r="AL160" s="20" t="s">
        <v>5048</v>
      </c>
      <c r="AM160" s="20" t="s">
        <v>5049</v>
      </c>
      <c r="AN160" s="7"/>
      <c r="AO160" s="7"/>
      <c r="AP160" s="7"/>
      <c r="AQ160" s="6"/>
      <c r="AR160" s="6"/>
      <c r="AS160" s="6"/>
      <c r="AT160" s="7">
        <f t="shared" si="13"/>
        <v>19056</v>
      </c>
      <c r="AU160" s="7">
        <f t="shared" si="14"/>
        <v>0</v>
      </c>
      <c r="AV160" s="7">
        <v>3600</v>
      </c>
      <c r="AW160" s="7">
        <v>5500</v>
      </c>
      <c r="AX160" s="7">
        <v>0</v>
      </c>
      <c r="AY160" s="7">
        <v>0</v>
      </c>
      <c r="AZ160" s="7">
        <v>0</v>
      </c>
      <c r="BA160" s="7">
        <v>0</v>
      </c>
      <c r="BB160" s="7">
        <v>0</v>
      </c>
      <c r="BC160" s="7">
        <v>3000</v>
      </c>
      <c r="BD160" s="7">
        <v>0</v>
      </c>
      <c r="BE160" s="7">
        <v>0</v>
      </c>
      <c r="BF160" s="7">
        <v>0</v>
      </c>
      <c r="BG160" s="7">
        <v>0</v>
      </c>
      <c r="BH160" s="7">
        <v>0</v>
      </c>
      <c r="BI160" s="7">
        <v>0</v>
      </c>
      <c r="BJ160" s="7">
        <v>0</v>
      </c>
      <c r="BK160" s="7">
        <v>0</v>
      </c>
      <c r="BL160" s="7">
        <v>0</v>
      </c>
      <c r="BM160" s="7">
        <v>0</v>
      </c>
      <c r="BN160" s="7">
        <v>0</v>
      </c>
      <c r="BO160" s="7">
        <v>0</v>
      </c>
      <c r="BP160" s="7">
        <v>0</v>
      </c>
    </row>
    <row r="161" spans="1:68" ht="36" x14ac:dyDescent="0.25">
      <c r="A161" s="5">
        <v>157</v>
      </c>
      <c r="B161" s="5">
        <v>157</v>
      </c>
      <c r="C161" s="19">
        <v>498</v>
      </c>
      <c r="D161" s="20">
        <v>1</v>
      </c>
      <c r="E161" s="20" t="s">
        <v>2920</v>
      </c>
      <c r="F161" s="20" t="s">
        <v>3322</v>
      </c>
      <c r="G161" s="20" t="s">
        <v>2264</v>
      </c>
      <c r="H161" s="7"/>
      <c r="I161" s="7">
        <f t="shared" si="10"/>
        <v>25</v>
      </c>
      <c r="J161" s="7">
        <f t="shared" si="11"/>
        <v>26040</v>
      </c>
      <c r="K161" s="7">
        <f t="shared" si="12"/>
        <v>651000</v>
      </c>
      <c r="L161" s="6"/>
      <c r="M161" s="20" t="s">
        <v>2665</v>
      </c>
      <c r="N161" s="6" t="s">
        <v>3669</v>
      </c>
      <c r="O161" s="6" t="s">
        <v>3322</v>
      </c>
      <c r="P161" s="6" t="s">
        <v>1400</v>
      </c>
      <c r="Q161" s="6" t="s">
        <v>1277</v>
      </c>
      <c r="R161" s="6" t="s">
        <v>1400</v>
      </c>
      <c r="S161" s="6" t="s">
        <v>4060</v>
      </c>
      <c r="T161" s="6" t="s">
        <v>4634</v>
      </c>
      <c r="U161" s="6" t="s">
        <v>1947</v>
      </c>
      <c r="V161" s="6" t="s">
        <v>4820</v>
      </c>
      <c r="W161" s="6" t="s">
        <v>5007</v>
      </c>
      <c r="X161" s="7" t="s">
        <v>2264</v>
      </c>
      <c r="Y161" s="7">
        <v>3318</v>
      </c>
      <c r="Z161" s="7">
        <v>27342</v>
      </c>
      <c r="AA161" s="6"/>
      <c r="AB161" s="6" t="s">
        <v>5089</v>
      </c>
      <c r="AC161" s="6" t="s">
        <v>5117</v>
      </c>
      <c r="AD161" s="26">
        <v>30076</v>
      </c>
      <c r="AE161" s="20" t="s">
        <v>2611</v>
      </c>
      <c r="AF161" s="26">
        <v>26040</v>
      </c>
      <c r="AG161" s="20" t="s">
        <v>5065</v>
      </c>
      <c r="AH161" s="20" t="s">
        <v>5066</v>
      </c>
      <c r="AI161" s="20" t="s">
        <v>5054</v>
      </c>
      <c r="AJ161" s="26">
        <v>26040</v>
      </c>
      <c r="AK161" s="20" t="s">
        <v>5065</v>
      </c>
      <c r="AL161" s="20" t="s">
        <v>5066</v>
      </c>
      <c r="AM161" s="20" t="s">
        <v>5054</v>
      </c>
      <c r="AN161" s="7"/>
      <c r="AO161" s="7"/>
      <c r="AP161" s="7"/>
      <c r="AQ161" s="6"/>
      <c r="AR161" s="6"/>
      <c r="AS161" s="6"/>
      <c r="AT161" s="7">
        <f t="shared" si="13"/>
        <v>26040</v>
      </c>
      <c r="AU161" s="7">
        <f t="shared" si="14"/>
        <v>0</v>
      </c>
      <c r="AV161" s="7">
        <v>0</v>
      </c>
      <c r="AW161" s="7">
        <v>25</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c r="BP161" s="7">
        <v>0</v>
      </c>
    </row>
    <row r="162" spans="1:68" ht="36" x14ac:dyDescent="0.25">
      <c r="A162" s="5">
        <v>158</v>
      </c>
      <c r="B162" s="5">
        <v>158</v>
      </c>
      <c r="C162" s="19">
        <v>499</v>
      </c>
      <c r="D162" s="20">
        <v>1</v>
      </c>
      <c r="E162" s="20" t="s">
        <v>2921</v>
      </c>
      <c r="F162" s="20" t="s">
        <v>3323</v>
      </c>
      <c r="G162" s="20" t="s">
        <v>2264</v>
      </c>
      <c r="H162" s="7"/>
      <c r="I162" s="7">
        <f t="shared" si="10"/>
        <v>16000</v>
      </c>
      <c r="J162" s="7">
        <f t="shared" si="11"/>
        <v>6804</v>
      </c>
      <c r="K162" s="7">
        <f t="shared" si="12"/>
        <v>108864000</v>
      </c>
      <c r="L162" s="6"/>
      <c r="M162" s="20"/>
      <c r="N162" s="6" t="s">
        <v>3670</v>
      </c>
      <c r="O162" s="6" t="s">
        <v>3323</v>
      </c>
      <c r="P162" s="6" t="s">
        <v>1400</v>
      </c>
      <c r="Q162" s="6" t="s">
        <v>1277</v>
      </c>
      <c r="R162" s="6" t="s">
        <v>1400</v>
      </c>
      <c r="S162" s="6" t="s">
        <v>4061</v>
      </c>
      <c r="T162" s="6" t="s">
        <v>4635</v>
      </c>
      <c r="U162" s="6" t="s">
        <v>1947</v>
      </c>
      <c r="V162" s="6" t="s">
        <v>4814</v>
      </c>
      <c r="W162" s="6" t="s">
        <v>5007</v>
      </c>
      <c r="X162" s="7" t="s">
        <v>2264</v>
      </c>
      <c r="Y162" s="7">
        <v>7348</v>
      </c>
      <c r="Z162" s="7">
        <v>7145</v>
      </c>
      <c r="AA162" s="6"/>
      <c r="AB162" s="6" t="s">
        <v>5089</v>
      </c>
      <c r="AC162" s="6" t="s">
        <v>5117</v>
      </c>
      <c r="AD162" s="26">
        <v>7859</v>
      </c>
      <c r="AE162" s="20" t="s">
        <v>2611</v>
      </c>
      <c r="AF162" s="26">
        <v>6804</v>
      </c>
      <c r="AG162" s="20" t="s">
        <v>5065</v>
      </c>
      <c r="AH162" s="20" t="s">
        <v>5066</v>
      </c>
      <c r="AI162" s="20" t="s">
        <v>5054</v>
      </c>
      <c r="AJ162" s="26">
        <v>6804</v>
      </c>
      <c r="AK162" s="20" t="s">
        <v>5065</v>
      </c>
      <c r="AL162" s="20" t="s">
        <v>5066</v>
      </c>
      <c r="AM162" s="20" t="s">
        <v>5054</v>
      </c>
      <c r="AN162" s="7"/>
      <c r="AO162" s="7"/>
      <c r="AP162" s="7"/>
      <c r="AQ162" s="6"/>
      <c r="AR162" s="6"/>
      <c r="AS162" s="6"/>
      <c r="AT162" s="7">
        <f t="shared" si="13"/>
        <v>6804</v>
      </c>
      <c r="AU162" s="7">
        <f t="shared" si="14"/>
        <v>0</v>
      </c>
      <c r="AV162" s="7">
        <v>0</v>
      </c>
      <c r="AW162" s="7">
        <v>16000</v>
      </c>
      <c r="AX162" s="7">
        <v>0</v>
      </c>
      <c r="AY162" s="7">
        <v>0</v>
      </c>
      <c r="AZ162" s="7">
        <v>0</v>
      </c>
      <c r="BA162" s="7">
        <v>0</v>
      </c>
      <c r="BB162" s="7">
        <v>0</v>
      </c>
      <c r="BC162" s="7">
        <v>0</v>
      </c>
      <c r="BD162" s="7">
        <v>0</v>
      </c>
      <c r="BE162" s="7">
        <v>0</v>
      </c>
      <c r="BF162" s="7">
        <v>0</v>
      </c>
      <c r="BG162" s="7">
        <v>0</v>
      </c>
      <c r="BH162" s="7">
        <v>0</v>
      </c>
      <c r="BI162" s="7">
        <v>0</v>
      </c>
      <c r="BJ162" s="7">
        <v>0</v>
      </c>
      <c r="BK162" s="7">
        <v>0</v>
      </c>
      <c r="BL162" s="7">
        <v>0</v>
      </c>
      <c r="BM162" s="7">
        <v>0</v>
      </c>
      <c r="BN162" s="7">
        <v>0</v>
      </c>
      <c r="BO162" s="7">
        <v>0</v>
      </c>
      <c r="BP162" s="7">
        <v>0</v>
      </c>
    </row>
    <row r="163" spans="1:68" ht="36" x14ac:dyDescent="0.25">
      <c r="A163" s="5">
        <v>159</v>
      </c>
      <c r="B163" s="5">
        <v>159</v>
      </c>
      <c r="C163" s="19">
        <v>868</v>
      </c>
      <c r="D163" s="20">
        <v>1</v>
      </c>
      <c r="E163" s="20" t="s">
        <v>3024</v>
      </c>
      <c r="F163" s="20" t="s">
        <v>3374</v>
      </c>
      <c r="G163" s="20" t="s">
        <v>2264</v>
      </c>
      <c r="H163" s="7"/>
      <c r="I163" s="7">
        <f t="shared" si="10"/>
        <v>18600</v>
      </c>
      <c r="J163" s="7">
        <f t="shared" si="11"/>
        <v>0</v>
      </c>
      <c r="K163" s="7">
        <f t="shared" si="12"/>
        <v>0</v>
      </c>
      <c r="L163" s="6"/>
      <c r="M163" s="20"/>
      <c r="N163" s="6" t="s">
        <v>3024</v>
      </c>
      <c r="O163" s="6" t="s">
        <v>3374</v>
      </c>
      <c r="P163" s="6" t="s">
        <v>1400</v>
      </c>
      <c r="Q163" s="6" t="s">
        <v>1277</v>
      </c>
      <c r="R163" s="6" t="s">
        <v>1400</v>
      </c>
      <c r="S163" s="6" t="s">
        <v>4153</v>
      </c>
      <c r="T163" s="6" t="s">
        <v>4691</v>
      </c>
      <c r="U163" s="6" t="s">
        <v>1947</v>
      </c>
      <c r="V163" s="6" t="s">
        <v>4826</v>
      </c>
      <c r="W163" s="6" t="s">
        <v>5007</v>
      </c>
      <c r="X163" s="7" t="s">
        <v>2264</v>
      </c>
      <c r="Y163" s="7">
        <v>6522</v>
      </c>
      <c r="Z163" s="7">
        <v>5653</v>
      </c>
      <c r="AA163" s="6"/>
      <c r="AB163" s="6" t="s">
        <v>5090</v>
      </c>
      <c r="AC163" s="6" t="s">
        <v>5118</v>
      </c>
      <c r="AD163" s="26">
        <v>6529</v>
      </c>
      <c r="AE163" s="20" t="s">
        <v>2611</v>
      </c>
      <c r="AF163" s="26" t="s">
        <v>873</v>
      </c>
      <c r="AG163" s="20" t="s">
        <v>873</v>
      </c>
      <c r="AH163" s="20" t="s">
        <v>873</v>
      </c>
      <c r="AI163" s="20" t="s">
        <v>873</v>
      </c>
      <c r="AJ163" s="26" t="s">
        <v>873</v>
      </c>
      <c r="AK163" s="20" t="s">
        <v>873</v>
      </c>
      <c r="AL163" s="20" t="s">
        <v>873</v>
      </c>
      <c r="AM163" s="20" t="s">
        <v>873</v>
      </c>
      <c r="AN163" s="7"/>
      <c r="AO163" s="7"/>
      <c r="AP163" s="7"/>
      <c r="AQ163" s="6"/>
      <c r="AR163" s="6"/>
      <c r="AS163" s="6"/>
      <c r="AT163" s="7">
        <f t="shared" si="13"/>
        <v>0</v>
      </c>
      <c r="AU163" s="7">
        <f t="shared" si="14"/>
        <v>0</v>
      </c>
      <c r="AV163" s="7">
        <v>3600</v>
      </c>
      <c r="AW163" s="7">
        <v>0</v>
      </c>
      <c r="AX163" s="7">
        <v>0</v>
      </c>
      <c r="AY163" s="7">
        <v>0</v>
      </c>
      <c r="AZ163" s="7">
        <v>0</v>
      </c>
      <c r="BA163" s="7">
        <v>0</v>
      </c>
      <c r="BB163" s="7">
        <v>0</v>
      </c>
      <c r="BC163" s="7">
        <v>15000</v>
      </c>
      <c r="BD163" s="7">
        <v>0</v>
      </c>
      <c r="BE163" s="7">
        <v>0</v>
      </c>
      <c r="BF163" s="7">
        <v>0</v>
      </c>
      <c r="BG163" s="7">
        <v>0</v>
      </c>
      <c r="BH163" s="7">
        <v>0</v>
      </c>
      <c r="BI163" s="7">
        <v>0</v>
      </c>
      <c r="BJ163" s="7">
        <v>0</v>
      </c>
      <c r="BK163" s="7">
        <v>0</v>
      </c>
      <c r="BL163" s="7">
        <v>0</v>
      </c>
      <c r="BM163" s="7">
        <v>0</v>
      </c>
      <c r="BN163" s="7">
        <v>0</v>
      </c>
      <c r="BO163" s="7">
        <v>0</v>
      </c>
      <c r="BP163" s="7">
        <v>0</v>
      </c>
    </row>
    <row r="164" spans="1:68" ht="36" x14ac:dyDescent="0.25">
      <c r="A164" s="5">
        <v>160</v>
      </c>
      <c r="B164" s="5">
        <v>160</v>
      </c>
      <c r="C164" s="19">
        <v>869</v>
      </c>
      <c r="D164" s="20">
        <v>1</v>
      </c>
      <c r="E164" s="20" t="s">
        <v>3025</v>
      </c>
      <c r="F164" s="20" t="s">
        <v>3375</v>
      </c>
      <c r="G164" s="20" t="s">
        <v>2264</v>
      </c>
      <c r="H164" s="7"/>
      <c r="I164" s="7">
        <f t="shared" si="10"/>
        <v>132000</v>
      </c>
      <c r="J164" s="7">
        <f t="shared" si="11"/>
        <v>3049</v>
      </c>
      <c r="K164" s="7">
        <f t="shared" si="12"/>
        <v>402468000</v>
      </c>
      <c r="L164" s="6"/>
      <c r="M164" s="20"/>
      <c r="N164" s="6" t="s">
        <v>3760</v>
      </c>
      <c r="O164" s="6" t="s">
        <v>3375</v>
      </c>
      <c r="P164" s="6" t="s">
        <v>1400</v>
      </c>
      <c r="Q164" s="6" t="s">
        <v>1277</v>
      </c>
      <c r="R164" s="6" t="s">
        <v>1400</v>
      </c>
      <c r="S164" s="6" t="s">
        <v>4154</v>
      </c>
      <c r="T164" s="6" t="s">
        <v>4692</v>
      </c>
      <c r="U164" s="6" t="s">
        <v>1947</v>
      </c>
      <c r="V164" s="6" t="s">
        <v>4805</v>
      </c>
      <c r="W164" s="6" t="s">
        <v>5007</v>
      </c>
      <c r="X164" s="7" t="s">
        <v>2264</v>
      </c>
      <c r="Y164" s="7">
        <v>3804</v>
      </c>
      <c r="Z164" s="7">
        <v>3049</v>
      </c>
      <c r="AA164" s="6"/>
      <c r="AB164" s="6" t="s">
        <v>5090</v>
      </c>
      <c r="AC164" s="6" t="s">
        <v>5118</v>
      </c>
      <c r="AD164" s="26">
        <v>3522</v>
      </c>
      <c r="AE164" s="20" t="s">
        <v>2611</v>
      </c>
      <c r="AF164" s="26">
        <v>3048.95</v>
      </c>
      <c r="AG164" s="20" t="s">
        <v>5047</v>
      </c>
      <c r="AH164" s="20" t="s">
        <v>5048</v>
      </c>
      <c r="AI164" s="20" t="s">
        <v>5049</v>
      </c>
      <c r="AJ164" s="26">
        <v>3048.95</v>
      </c>
      <c r="AK164" s="20" t="s">
        <v>5047</v>
      </c>
      <c r="AL164" s="20" t="s">
        <v>5048</v>
      </c>
      <c r="AM164" s="20" t="s">
        <v>5049</v>
      </c>
      <c r="AN164" s="7"/>
      <c r="AO164" s="7"/>
      <c r="AP164" s="7"/>
      <c r="AQ164" s="6"/>
      <c r="AR164" s="6"/>
      <c r="AS164" s="6"/>
      <c r="AT164" s="7">
        <f t="shared" si="13"/>
        <v>3049</v>
      </c>
      <c r="AU164" s="7">
        <f t="shared" si="14"/>
        <v>0</v>
      </c>
      <c r="AV164" s="7">
        <v>80000</v>
      </c>
      <c r="AW164" s="7">
        <v>0</v>
      </c>
      <c r="AX164" s="7">
        <v>2000</v>
      </c>
      <c r="AY164" s="7">
        <v>0</v>
      </c>
      <c r="AZ164" s="7">
        <v>0</v>
      </c>
      <c r="BA164" s="7">
        <v>0</v>
      </c>
      <c r="BB164" s="7">
        <v>0</v>
      </c>
      <c r="BC164" s="7">
        <v>30000</v>
      </c>
      <c r="BD164" s="7">
        <v>0</v>
      </c>
      <c r="BE164" s="7">
        <v>0</v>
      </c>
      <c r="BF164" s="7">
        <v>20000</v>
      </c>
      <c r="BG164" s="7">
        <v>0</v>
      </c>
      <c r="BH164" s="7">
        <v>0</v>
      </c>
      <c r="BI164" s="7">
        <v>0</v>
      </c>
      <c r="BJ164" s="7">
        <v>0</v>
      </c>
      <c r="BK164" s="7">
        <v>0</v>
      </c>
      <c r="BL164" s="7">
        <v>0</v>
      </c>
      <c r="BM164" s="7">
        <v>0</v>
      </c>
      <c r="BN164" s="7">
        <v>0</v>
      </c>
      <c r="BO164" s="7">
        <v>0</v>
      </c>
      <c r="BP164" s="7">
        <v>0</v>
      </c>
    </row>
    <row r="165" spans="1:68" ht="36" x14ac:dyDescent="0.25">
      <c r="A165" s="5">
        <v>161</v>
      </c>
      <c r="B165" s="5">
        <v>161</v>
      </c>
      <c r="C165" s="19">
        <v>870</v>
      </c>
      <c r="D165" s="20">
        <v>1</v>
      </c>
      <c r="E165" s="20" t="s">
        <v>3026</v>
      </c>
      <c r="F165" s="20" t="s">
        <v>3376</v>
      </c>
      <c r="G165" s="20" t="s">
        <v>2264</v>
      </c>
      <c r="H165" s="7"/>
      <c r="I165" s="7">
        <f t="shared" si="10"/>
        <v>8000</v>
      </c>
      <c r="J165" s="7">
        <f t="shared" si="11"/>
        <v>2034</v>
      </c>
      <c r="K165" s="7">
        <f t="shared" si="12"/>
        <v>16272000</v>
      </c>
      <c r="L165" s="6"/>
      <c r="M165" s="20"/>
      <c r="N165" s="6" t="s">
        <v>3761</v>
      </c>
      <c r="O165" s="6" t="s">
        <v>3376</v>
      </c>
      <c r="P165" s="6" t="s">
        <v>1400</v>
      </c>
      <c r="Q165" s="6" t="s">
        <v>1277</v>
      </c>
      <c r="R165" s="6" t="s">
        <v>1400</v>
      </c>
      <c r="S165" s="6" t="s">
        <v>4155</v>
      </c>
      <c r="T165" s="6" t="s">
        <v>4693</v>
      </c>
      <c r="U165" s="6" t="s">
        <v>1947</v>
      </c>
      <c r="V165" s="6" t="s">
        <v>4846</v>
      </c>
      <c r="W165" s="6" t="s">
        <v>5007</v>
      </c>
      <c r="X165" s="7" t="s">
        <v>2264</v>
      </c>
      <c r="Y165" s="7">
        <v>2232</v>
      </c>
      <c r="Z165" s="7">
        <v>2034</v>
      </c>
      <c r="AA165" s="6"/>
      <c r="AB165" s="6" t="s">
        <v>5090</v>
      </c>
      <c r="AC165" s="6" t="s">
        <v>5118</v>
      </c>
      <c r="AD165" s="26">
        <v>2349</v>
      </c>
      <c r="AE165" s="20" t="s">
        <v>2611</v>
      </c>
      <c r="AF165" s="26">
        <v>2033.8</v>
      </c>
      <c r="AG165" s="20" t="s">
        <v>5047</v>
      </c>
      <c r="AH165" s="20" t="s">
        <v>5048</v>
      </c>
      <c r="AI165" s="20" t="s">
        <v>5049</v>
      </c>
      <c r="AJ165" s="26">
        <v>2033.8</v>
      </c>
      <c r="AK165" s="20" t="s">
        <v>5047</v>
      </c>
      <c r="AL165" s="20" t="s">
        <v>5048</v>
      </c>
      <c r="AM165" s="20" t="s">
        <v>5049</v>
      </c>
      <c r="AN165" s="7"/>
      <c r="AO165" s="7"/>
      <c r="AP165" s="7"/>
      <c r="AQ165" s="6"/>
      <c r="AR165" s="6"/>
      <c r="AS165" s="6"/>
      <c r="AT165" s="7">
        <f t="shared" si="13"/>
        <v>2034</v>
      </c>
      <c r="AU165" s="7">
        <f t="shared" si="14"/>
        <v>0</v>
      </c>
      <c r="AV165" s="7">
        <v>0</v>
      </c>
      <c r="AW165" s="7">
        <v>0</v>
      </c>
      <c r="AX165" s="7">
        <v>0</v>
      </c>
      <c r="AY165" s="7">
        <v>0</v>
      </c>
      <c r="AZ165" s="7">
        <v>0</v>
      </c>
      <c r="BA165" s="7">
        <v>0</v>
      </c>
      <c r="BB165" s="7">
        <v>0</v>
      </c>
      <c r="BC165" s="7">
        <v>0</v>
      </c>
      <c r="BD165" s="7">
        <v>0</v>
      </c>
      <c r="BE165" s="7">
        <v>0</v>
      </c>
      <c r="BF165" s="7">
        <v>8000</v>
      </c>
      <c r="BG165" s="7">
        <v>0</v>
      </c>
      <c r="BH165" s="7">
        <v>0</v>
      </c>
      <c r="BI165" s="7">
        <v>0</v>
      </c>
      <c r="BJ165" s="7">
        <v>0</v>
      </c>
      <c r="BK165" s="7">
        <v>0</v>
      </c>
      <c r="BL165" s="7">
        <v>0</v>
      </c>
      <c r="BM165" s="7">
        <v>0</v>
      </c>
      <c r="BN165" s="7">
        <v>0</v>
      </c>
      <c r="BO165" s="7">
        <v>0</v>
      </c>
      <c r="BP165" s="7">
        <v>0</v>
      </c>
    </row>
    <row r="166" spans="1:68" ht="36" x14ac:dyDescent="0.25">
      <c r="A166" s="5">
        <v>162</v>
      </c>
      <c r="B166" s="5">
        <v>162</v>
      </c>
      <c r="C166" s="19">
        <v>871</v>
      </c>
      <c r="D166" s="20">
        <v>1</v>
      </c>
      <c r="E166" s="20" t="s">
        <v>3027</v>
      </c>
      <c r="F166" s="20" t="s">
        <v>3377</v>
      </c>
      <c r="G166" s="20" t="s">
        <v>2264</v>
      </c>
      <c r="H166" s="7"/>
      <c r="I166" s="7">
        <f t="shared" si="10"/>
        <v>8000</v>
      </c>
      <c r="J166" s="7">
        <f t="shared" si="11"/>
        <v>44289</v>
      </c>
      <c r="K166" s="7">
        <f t="shared" si="12"/>
        <v>354312000</v>
      </c>
      <c r="L166" s="6"/>
      <c r="M166" s="20"/>
      <c r="N166" s="6" t="s">
        <v>3762</v>
      </c>
      <c r="O166" s="6" t="s">
        <v>3377</v>
      </c>
      <c r="P166" s="6" t="s">
        <v>1400</v>
      </c>
      <c r="Q166" s="6" t="s">
        <v>1277</v>
      </c>
      <c r="R166" s="6" t="s">
        <v>1400</v>
      </c>
      <c r="S166" s="6" t="s">
        <v>4156</v>
      </c>
      <c r="T166" s="6" t="s">
        <v>4694</v>
      </c>
      <c r="U166" s="6" t="s">
        <v>1947</v>
      </c>
      <c r="V166" s="6" t="s">
        <v>4826</v>
      </c>
      <c r="W166" s="6" t="s">
        <v>5007</v>
      </c>
      <c r="X166" s="7" t="s">
        <v>2264</v>
      </c>
      <c r="Y166" s="7">
        <v>47832</v>
      </c>
      <c r="Z166" s="7">
        <v>46504</v>
      </c>
      <c r="AA166" s="6"/>
      <c r="AB166" s="6" t="s">
        <v>5090</v>
      </c>
      <c r="AC166" s="6" t="s">
        <v>5118</v>
      </c>
      <c r="AD166" s="26">
        <v>51154</v>
      </c>
      <c r="AE166" s="20" t="s">
        <v>2611</v>
      </c>
      <c r="AF166" s="26">
        <v>44289</v>
      </c>
      <c r="AG166" s="20" t="s">
        <v>5041</v>
      </c>
      <c r="AH166" s="20" t="s">
        <v>5042</v>
      </c>
      <c r="AI166" s="20" t="s">
        <v>5043</v>
      </c>
      <c r="AJ166" s="26">
        <v>44289</v>
      </c>
      <c r="AK166" s="20" t="s">
        <v>5041</v>
      </c>
      <c r="AL166" s="20" t="s">
        <v>5042</v>
      </c>
      <c r="AM166" s="20" t="s">
        <v>5043</v>
      </c>
      <c r="AN166" s="7"/>
      <c r="AO166" s="7"/>
      <c r="AP166" s="7"/>
      <c r="AQ166" s="6"/>
      <c r="AR166" s="6"/>
      <c r="AS166" s="6"/>
      <c r="AT166" s="7">
        <f t="shared" si="13"/>
        <v>44289</v>
      </c>
      <c r="AU166" s="7">
        <f t="shared" si="14"/>
        <v>0</v>
      </c>
      <c r="AV166" s="7">
        <v>7000</v>
      </c>
      <c r="AW166" s="7">
        <v>1000</v>
      </c>
      <c r="AX166" s="7">
        <v>0</v>
      </c>
      <c r="AY166" s="7">
        <v>0</v>
      </c>
      <c r="AZ166" s="7">
        <v>0</v>
      </c>
      <c r="BA166" s="7">
        <v>0</v>
      </c>
      <c r="BB166" s="7">
        <v>0</v>
      </c>
      <c r="BC166" s="7">
        <v>0</v>
      </c>
      <c r="BD166" s="7">
        <v>0</v>
      </c>
      <c r="BE166" s="7">
        <v>0</v>
      </c>
      <c r="BF166" s="7">
        <v>0</v>
      </c>
      <c r="BG166" s="7">
        <v>0</v>
      </c>
      <c r="BH166" s="7">
        <v>0</v>
      </c>
      <c r="BI166" s="7">
        <v>0</v>
      </c>
      <c r="BJ166" s="7">
        <v>0</v>
      </c>
      <c r="BK166" s="7">
        <v>0</v>
      </c>
      <c r="BL166" s="7">
        <v>0</v>
      </c>
      <c r="BM166" s="7">
        <v>0</v>
      </c>
      <c r="BN166" s="7">
        <v>0</v>
      </c>
      <c r="BO166" s="7">
        <v>0</v>
      </c>
      <c r="BP166" s="7">
        <v>0</v>
      </c>
    </row>
    <row r="167" spans="1:68" ht="180" x14ac:dyDescent="0.25">
      <c r="A167" s="5">
        <v>163</v>
      </c>
      <c r="B167" s="5">
        <v>163</v>
      </c>
      <c r="C167" s="19">
        <v>1342</v>
      </c>
      <c r="D167" s="20">
        <v>3</v>
      </c>
      <c r="E167" s="20" t="s">
        <v>3078</v>
      </c>
      <c r="F167" s="20" t="s">
        <v>3425</v>
      </c>
      <c r="G167" s="20" t="s">
        <v>2251</v>
      </c>
      <c r="H167" s="7"/>
      <c r="I167" s="7">
        <f t="shared" si="10"/>
        <v>8319</v>
      </c>
      <c r="J167" s="7">
        <f t="shared" si="11"/>
        <v>0</v>
      </c>
      <c r="K167" s="7">
        <f t="shared" si="12"/>
        <v>0</v>
      </c>
      <c r="L167" s="6"/>
      <c r="M167" s="20"/>
      <c r="N167" s="6" t="s">
        <v>3813</v>
      </c>
      <c r="O167" s="6" t="s">
        <v>3425</v>
      </c>
      <c r="P167" s="6" t="s">
        <v>4455</v>
      </c>
      <c r="Q167" s="6" t="s">
        <v>4456</v>
      </c>
      <c r="R167" s="6" t="s">
        <v>4457</v>
      </c>
      <c r="S167" s="6" t="s">
        <v>4205</v>
      </c>
      <c r="T167" s="6" t="s">
        <v>4723</v>
      </c>
      <c r="U167" s="6" t="s">
        <v>1945</v>
      </c>
      <c r="V167" s="6" t="s">
        <v>4879</v>
      </c>
      <c r="W167" s="6" t="s">
        <v>5014</v>
      </c>
      <c r="X167" s="7" t="s">
        <v>2251</v>
      </c>
      <c r="Y167" s="7">
        <v>85000</v>
      </c>
      <c r="Z167" s="7" t="s">
        <v>873</v>
      </c>
      <c r="AA167" s="6"/>
      <c r="AB167" s="6" t="s">
        <v>5098</v>
      </c>
      <c r="AC167" s="6" t="s">
        <v>5126</v>
      </c>
      <c r="AD167" s="26">
        <v>160000</v>
      </c>
      <c r="AE167" s="20" t="s">
        <v>4999</v>
      </c>
      <c r="AF167" s="26" t="s">
        <v>873</v>
      </c>
      <c r="AG167" s="20" t="s">
        <v>873</v>
      </c>
      <c r="AH167" s="20" t="s">
        <v>873</v>
      </c>
      <c r="AI167" s="20" t="s">
        <v>873</v>
      </c>
      <c r="AJ167" s="26" t="s">
        <v>873</v>
      </c>
      <c r="AK167" s="20" t="s">
        <v>873</v>
      </c>
      <c r="AL167" s="20" t="s">
        <v>873</v>
      </c>
      <c r="AM167" s="20" t="s">
        <v>873</v>
      </c>
      <c r="AN167" s="7"/>
      <c r="AO167" s="7"/>
      <c r="AP167" s="7"/>
      <c r="AQ167" s="6"/>
      <c r="AR167" s="6"/>
      <c r="AS167" s="6"/>
      <c r="AT167" s="7">
        <f t="shared" si="13"/>
        <v>0</v>
      </c>
      <c r="AU167" s="7">
        <f t="shared" si="14"/>
        <v>0</v>
      </c>
      <c r="AV167" s="7">
        <v>8000</v>
      </c>
      <c r="AW167" s="7">
        <v>0</v>
      </c>
      <c r="AX167" s="7">
        <v>0</v>
      </c>
      <c r="AY167" s="7">
        <v>250</v>
      </c>
      <c r="AZ167" s="7">
        <v>0</v>
      </c>
      <c r="BA167" s="7">
        <v>0</v>
      </c>
      <c r="BB167" s="7">
        <v>0</v>
      </c>
      <c r="BC167" s="7">
        <v>0</v>
      </c>
      <c r="BD167" s="7">
        <v>0</v>
      </c>
      <c r="BE167" s="7">
        <v>0</v>
      </c>
      <c r="BF167" s="7">
        <v>20</v>
      </c>
      <c r="BG167" s="7">
        <v>20</v>
      </c>
      <c r="BH167" s="7">
        <v>0</v>
      </c>
      <c r="BI167" s="7">
        <v>0</v>
      </c>
      <c r="BJ167" s="7">
        <v>0</v>
      </c>
      <c r="BK167" s="7">
        <v>0</v>
      </c>
      <c r="BL167" s="7">
        <v>20</v>
      </c>
      <c r="BM167" s="7">
        <v>0</v>
      </c>
      <c r="BN167" s="7">
        <v>2</v>
      </c>
      <c r="BO167" s="7">
        <v>2</v>
      </c>
      <c r="BP167" s="7">
        <v>5</v>
      </c>
    </row>
    <row r="168" spans="1:68" ht="192" x14ac:dyDescent="0.25">
      <c r="A168" s="5">
        <v>164</v>
      </c>
      <c r="B168" s="5">
        <v>164</v>
      </c>
      <c r="C168" s="19">
        <v>2037</v>
      </c>
      <c r="D168" s="20">
        <v>3</v>
      </c>
      <c r="E168" s="20" t="s">
        <v>3078</v>
      </c>
      <c r="F168" s="20" t="s">
        <v>3439</v>
      </c>
      <c r="G168" s="20" t="s">
        <v>2251</v>
      </c>
      <c r="H168" s="7"/>
      <c r="I168" s="7">
        <f t="shared" si="10"/>
        <v>107</v>
      </c>
      <c r="J168" s="7">
        <f t="shared" si="11"/>
        <v>0</v>
      </c>
      <c r="K168" s="7">
        <f t="shared" si="12"/>
        <v>0</v>
      </c>
      <c r="L168" s="6"/>
      <c r="M168" s="20" t="s">
        <v>2666</v>
      </c>
      <c r="N168" s="6" t="s">
        <v>3830</v>
      </c>
      <c r="O168" s="6" t="s">
        <v>3439</v>
      </c>
      <c r="P168" s="6" t="s">
        <v>4471</v>
      </c>
      <c r="Q168" s="6" t="s">
        <v>4472</v>
      </c>
      <c r="R168" s="6" t="s">
        <v>4473</v>
      </c>
      <c r="S168" s="6" t="s">
        <v>4205</v>
      </c>
      <c r="T168" s="6" t="s">
        <v>4723</v>
      </c>
      <c r="U168" s="6" t="s">
        <v>1945</v>
      </c>
      <c r="V168" s="6" t="s">
        <v>4891</v>
      </c>
      <c r="W168" s="6" t="s">
        <v>5014</v>
      </c>
      <c r="X168" s="7" t="s">
        <v>2251</v>
      </c>
      <c r="Y168" s="7">
        <v>85000</v>
      </c>
      <c r="Z168" s="7" t="s">
        <v>873</v>
      </c>
      <c r="AA168" s="6"/>
      <c r="AB168" s="6" t="s">
        <v>873</v>
      </c>
      <c r="AC168" s="6" t="s">
        <v>873</v>
      </c>
      <c r="AD168" s="26">
        <v>160000</v>
      </c>
      <c r="AE168" s="20" t="s">
        <v>5000</v>
      </c>
      <c r="AF168" s="26" t="s">
        <v>873</v>
      </c>
      <c r="AG168" s="20" t="s">
        <v>873</v>
      </c>
      <c r="AH168" s="20" t="s">
        <v>873</v>
      </c>
      <c r="AI168" s="20" t="s">
        <v>873</v>
      </c>
      <c r="AJ168" s="26" t="s">
        <v>873</v>
      </c>
      <c r="AK168" s="20" t="s">
        <v>873</v>
      </c>
      <c r="AL168" s="20" t="s">
        <v>873</v>
      </c>
      <c r="AM168" s="20" t="s">
        <v>873</v>
      </c>
      <c r="AN168" s="7"/>
      <c r="AO168" s="7"/>
      <c r="AP168" s="7"/>
      <c r="AQ168" s="6"/>
      <c r="AR168" s="6"/>
      <c r="AS168" s="6"/>
      <c r="AT168" s="7">
        <f t="shared" si="13"/>
        <v>0</v>
      </c>
      <c r="AU168" s="7">
        <f t="shared" si="14"/>
        <v>0</v>
      </c>
      <c r="AV168" s="7">
        <v>0</v>
      </c>
      <c r="AW168" s="7">
        <v>0</v>
      </c>
      <c r="AX168" s="7">
        <v>0</v>
      </c>
      <c r="AY168" s="7">
        <v>0</v>
      </c>
      <c r="AZ168" s="7">
        <v>0</v>
      </c>
      <c r="BA168" s="7">
        <v>0</v>
      </c>
      <c r="BB168" s="7">
        <v>0</v>
      </c>
      <c r="BC168" s="7">
        <v>50</v>
      </c>
      <c r="BD168" s="7">
        <v>0</v>
      </c>
      <c r="BE168" s="7">
        <v>3</v>
      </c>
      <c r="BF168" s="7">
        <v>0</v>
      </c>
      <c r="BG168" s="7">
        <v>0</v>
      </c>
      <c r="BH168" s="7">
        <v>25</v>
      </c>
      <c r="BI168" s="7">
        <v>0</v>
      </c>
      <c r="BJ168" s="7">
        <v>0</v>
      </c>
      <c r="BK168" s="7">
        <v>3</v>
      </c>
      <c r="BL168" s="7">
        <v>24</v>
      </c>
      <c r="BM168" s="7">
        <v>0</v>
      </c>
      <c r="BN168" s="7">
        <v>0</v>
      </c>
      <c r="BO168" s="7">
        <v>2</v>
      </c>
      <c r="BP168" s="7">
        <v>0</v>
      </c>
    </row>
    <row r="169" spans="1:68" ht="168" x14ac:dyDescent="0.25">
      <c r="A169" s="5">
        <v>165</v>
      </c>
      <c r="B169" s="5">
        <v>165</v>
      </c>
      <c r="C169" s="19">
        <v>1343</v>
      </c>
      <c r="D169" s="20">
        <v>3</v>
      </c>
      <c r="E169" s="20" t="s">
        <v>3079</v>
      </c>
      <c r="F169" s="20" t="s">
        <v>3426</v>
      </c>
      <c r="G169" s="20" t="s">
        <v>2251</v>
      </c>
      <c r="H169" s="7"/>
      <c r="I169" s="7">
        <f t="shared" si="10"/>
        <v>6272</v>
      </c>
      <c r="J169" s="7">
        <f t="shared" si="11"/>
        <v>0</v>
      </c>
      <c r="K169" s="7">
        <f t="shared" si="12"/>
        <v>0</v>
      </c>
      <c r="L169" s="6"/>
      <c r="M169" s="20"/>
      <c r="N169" s="6" t="s">
        <v>3814</v>
      </c>
      <c r="O169" s="6" t="s">
        <v>3426</v>
      </c>
      <c r="P169" s="6" t="s">
        <v>4458</v>
      </c>
      <c r="Q169" s="6" t="s">
        <v>4456</v>
      </c>
      <c r="R169" s="6" t="s">
        <v>4457</v>
      </c>
      <c r="S169" s="6" t="s">
        <v>4206</v>
      </c>
      <c r="T169" s="6" t="s">
        <v>4723</v>
      </c>
      <c r="U169" s="6" t="s">
        <v>1945</v>
      </c>
      <c r="V169" s="6" t="s">
        <v>4879</v>
      </c>
      <c r="W169" s="6" t="s">
        <v>5014</v>
      </c>
      <c r="X169" s="7" t="s">
        <v>2251</v>
      </c>
      <c r="Y169" s="7">
        <v>95000</v>
      </c>
      <c r="Z169" s="7" t="s">
        <v>873</v>
      </c>
      <c r="AA169" s="6"/>
      <c r="AB169" s="6" t="s">
        <v>5098</v>
      </c>
      <c r="AC169" s="6" t="s">
        <v>5126</v>
      </c>
      <c r="AD169" s="26">
        <v>165000</v>
      </c>
      <c r="AE169" s="20" t="s">
        <v>4999</v>
      </c>
      <c r="AF169" s="26" t="s">
        <v>873</v>
      </c>
      <c r="AG169" s="20" t="s">
        <v>873</v>
      </c>
      <c r="AH169" s="20" t="s">
        <v>873</v>
      </c>
      <c r="AI169" s="20" t="s">
        <v>873</v>
      </c>
      <c r="AJ169" s="26" t="s">
        <v>873</v>
      </c>
      <c r="AK169" s="20" t="s">
        <v>873</v>
      </c>
      <c r="AL169" s="20" t="s">
        <v>873</v>
      </c>
      <c r="AM169" s="20" t="s">
        <v>873</v>
      </c>
      <c r="AN169" s="7"/>
      <c r="AO169" s="7"/>
      <c r="AP169" s="7"/>
      <c r="AQ169" s="6"/>
      <c r="AR169" s="6"/>
      <c r="AS169" s="6"/>
      <c r="AT169" s="7">
        <f t="shared" si="13"/>
        <v>0</v>
      </c>
      <c r="AU169" s="7">
        <f t="shared" si="14"/>
        <v>0</v>
      </c>
      <c r="AV169" s="7">
        <v>6000</v>
      </c>
      <c r="AW169" s="7">
        <v>0</v>
      </c>
      <c r="AX169" s="7">
        <v>0</v>
      </c>
      <c r="AY169" s="7">
        <v>200</v>
      </c>
      <c r="AZ169" s="7">
        <v>0</v>
      </c>
      <c r="BA169" s="7">
        <v>0</v>
      </c>
      <c r="BB169" s="7">
        <v>0</v>
      </c>
      <c r="BC169" s="7">
        <v>0</v>
      </c>
      <c r="BD169" s="7">
        <v>0</v>
      </c>
      <c r="BE169" s="7">
        <v>0</v>
      </c>
      <c r="BF169" s="7">
        <v>20</v>
      </c>
      <c r="BG169" s="7">
        <v>0</v>
      </c>
      <c r="BH169" s="7">
        <v>25</v>
      </c>
      <c r="BI169" s="7">
        <v>0</v>
      </c>
      <c r="BJ169" s="7">
        <v>0</v>
      </c>
      <c r="BK169" s="7">
        <v>0</v>
      </c>
      <c r="BL169" s="7">
        <v>20</v>
      </c>
      <c r="BM169" s="7">
        <v>0</v>
      </c>
      <c r="BN169" s="7">
        <v>2</v>
      </c>
      <c r="BO169" s="7">
        <v>0</v>
      </c>
      <c r="BP169" s="7">
        <v>5</v>
      </c>
    </row>
    <row r="170" spans="1:68" ht="180" x14ac:dyDescent="0.25">
      <c r="A170" s="5">
        <v>166</v>
      </c>
      <c r="B170" s="5">
        <v>166</v>
      </c>
      <c r="C170" s="19">
        <v>1344</v>
      </c>
      <c r="D170" s="20">
        <v>3</v>
      </c>
      <c r="E170" s="20" t="s">
        <v>3080</v>
      </c>
      <c r="F170" s="20" t="s">
        <v>3427</v>
      </c>
      <c r="G170" s="20" t="s">
        <v>2251</v>
      </c>
      <c r="H170" s="7"/>
      <c r="I170" s="7">
        <f t="shared" si="10"/>
        <v>8364</v>
      </c>
      <c r="J170" s="7">
        <f t="shared" si="11"/>
        <v>0</v>
      </c>
      <c r="K170" s="7">
        <f t="shared" si="12"/>
        <v>0</v>
      </c>
      <c r="L170" s="6"/>
      <c r="M170" s="20"/>
      <c r="N170" s="6" t="s">
        <v>3815</v>
      </c>
      <c r="O170" s="6" t="s">
        <v>3427</v>
      </c>
      <c r="P170" s="6" t="s">
        <v>4458</v>
      </c>
      <c r="Q170" s="6" t="s">
        <v>4456</v>
      </c>
      <c r="R170" s="6" t="s">
        <v>4457</v>
      </c>
      <c r="S170" s="6" t="s">
        <v>4207</v>
      </c>
      <c r="T170" s="6" t="s">
        <v>4723</v>
      </c>
      <c r="U170" s="6" t="s">
        <v>1945</v>
      </c>
      <c r="V170" s="6" t="s">
        <v>4879</v>
      </c>
      <c r="W170" s="6" t="s">
        <v>5014</v>
      </c>
      <c r="X170" s="7" t="s">
        <v>2251</v>
      </c>
      <c r="Y170" s="7">
        <v>85000</v>
      </c>
      <c r="Z170" s="7" t="s">
        <v>873</v>
      </c>
      <c r="AA170" s="6"/>
      <c r="AB170" s="6" t="s">
        <v>5098</v>
      </c>
      <c r="AC170" s="6" t="s">
        <v>5126</v>
      </c>
      <c r="AD170" s="26">
        <v>130000</v>
      </c>
      <c r="AE170" s="20" t="s">
        <v>4999</v>
      </c>
      <c r="AF170" s="26" t="s">
        <v>873</v>
      </c>
      <c r="AG170" s="20" t="s">
        <v>873</v>
      </c>
      <c r="AH170" s="20" t="s">
        <v>873</v>
      </c>
      <c r="AI170" s="20" t="s">
        <v>873</v>
      </c>
      <c r="AJ170" s="26" t="s">
        <v>873</v>
      </c>
      <c r="AK170" s="20" t="s">
        <v>873</v>
      </c>
      <c r="AL170" s="20" t="s">
        <v>873</v>
      </c>
      <c r="AM170" s="20" t="s">
        <v>873</v>
      </c>
      <c r="AN170" s="7"/>
      <c r="AO170" s="7"/>
      <c r="AP170" s="7"/>
      <c r="AQ170" s="6"/>
      <c r="AR170" s="6"/>
      <c r="AS170" s="6"/>
      <c r="AT170" s="7">
        <f t="shared" si="13"/>
        <v>0</v>
      </c>
      <c r="AU170" s="7">
        <f t="shared" si="14"/>
        <v>0</v>
      </c>
      <c r="AV170" s="7">
        <v>8000</v>
      </c>
      <c r="AW170" s="7">
        <v>0</v>
      </c>
      <c r="AX170" s="7">
        <v>0</v>
      </c>
      <c r="AY170" s="7">
        <v>270</v>
      </c>
      <c r="AZ170" s="7">
        <v>0</v>
      </c>
      <c r="BA170" s="7">
        <v>0</v>
      </c>
      <c r="BB170" s="7">
        <v>0</v>
      </c>
      <c r="BC170" s="7">
        <v>0</v>
      </c>
      <c r="BD170" s="7">
        <v>0</v>
      </c>
      <c r="BE170" s="7">
        <v>0</v>
      </c>
      <c r="BF170" s="7">
        <v>20</v>
      </c>
      <c r="BG170" s="7">
        <v>20</v>
      </c>
      <c r="BH170" s="7">
        <v>25</v>
      </c>
      <c r="BI170" s="7">
        <v>0</v>
      </c>
      <c r="BJ170" s="7">
        <v>0</v>
      </c>
      <c r="BK170" s="7">
        <v>0</v>
      </c>
      <c r="BL170" s="7">
        <v>20</v>
      </c>
      <c r="BM170" s="7">
        <v>0</v>
      </c>
      <c r="BN170" s="7">
        <v>2</v>
      </c>
      <c r="BO170" s="7">
        <v>2</v>
      </c>
      <c r="BP170" s="7">
        <v>5</v>
      </c>
    </row>
    <row r="171" spans="1:68" ht="192" x14ac:dyDescent="0.25">
      <c r="A171" s="5">
        <v>168</v>
      </c>
      <c r="B171" s="5">
        <v>168</v>
      </c>
      <c r="C171" s="19">
        <v>2039</v>
      </c>
      <c r="D171" s="20">
        <v>3</v>
      </c>
      <c r="E171" s="20" t="s">
        <v>3080</v>
      </c>
      <c r="F171" s="20" t="s">
        <v>3440</v>
      </c>
      <c r="G171" s="20" t="s">
        <v>2251</v>
      </c>
      <c r="H171" s="7"/>
      <c r="I171" s="7">
        <f t="shared" si="10"/>
        <v>112</v>
      </c>
      <c r="J171" s="7">
        <f t="shared" si="11"/>
        <v>0</v>
      </c>
      <c r="K171" s="7">
        <f t="shared" si="12"/>
        <v>0</v>
      </c>
      <c r="L171" s="6"/>
      <c r="M171" s="20" t="s">
        <v>2666</v>
      </c>
      <c r="N171" s="6" t="s">
        <v>3831</v>
      </c>
      <c r="O171" s="6" t="s">
        <v>3440</v>
      </c>
      <c r="P171" s="6" t="s">
        <v>4471</v>
      </c>
      <c r="Q171" s="6" t="s">
        <v>4472</v>
      </c>
      <c r="R171" s="6" t="s">
        <v>4473</v>
      </c>
      <c r="S171" s="6" t="s">
        <v>4207</v>
      </c>
      <c r="T171" s="6" t="s">
        <v>4723</v>
      </c>
      <c r="U171" s="6" t="s">
        <v>1945</v>
      </c>
      <c r="V171" s="6" t="s">
        <v>4891</v>
      </c>
      <c r="W171" s="6" t="s">
        <v>5014</v>
      </c>
      <c r="X171" s="7" t="s">
        <v>2251</v>
      </c>
      <c r="Y171" s="7">
        <v>85000</v>
      </c>
      <c r="Z171" s="7" t="s">
        <v>873</v>
      </c>
      <c r="AA171" s="6"/>
      <c r="AB171" s="6" t="s">
        <v>873</v>
      </c>
      <c r="AC171" s="6" t="s">
        <v>873</v>
      </c>
      <c r="AD171" s="26">
        <v>130000</v>
      </c>
      <c r="AE171" s="20" t="s">
        <v>4999</v>
      </c>
      <c r="AF171" s="26" t="s">
        <v>873</v>
      </c>
      <c r="AG171" s="20" t="s">
        <v>873</v>
      </c>
      <c r="AH171" s="20" t="s">
        <v>873</v>
      </c>
      <c r="AI171" s="20" t="s">
        <v>873</v>
      </c>
      <c r="AJ171" s="26" t="s">
        <v>873</v>
      </c>
      <c r="AK171" s="20" t="s">
        <v>873</v>
      </c>
      <c r="AL171" s="20" t="s">
        <v>873</v>
      </c>
      <c r="AM171" s="20" t="s">
        <v>873</v>
      </c>
      <c r="AN171" s="7"/>
      <c r="AO171" s="7"/>
      <c r="AP171" s="7"/>
      <c r="AQ171" s="6"/>
      <c r="AR171" s="6"/>
      <c r="AS171" s="6"/>
      <c r="AT171" s="7">
        <f t="shared" si="13"/>
        <v>0</v>
      </c>
      <c r="AU171" s="7">
        <f t="shared" si="14"/>
        <v>0</v>
      </c>
      <c r="AV171" s="7">
        <v>0</v>
      </c>
      <c r="AW171" s="7">
        <v>0</v>
      </c>
      <c r="AX171" s="7">
        <v>0</v>
      </c>
      <c r="AY171" s="7">
        <v>0</v>
      </c>
      <c r="AZ171" s="7">
        <v>0</v>
      </c>
      <c r="BA171" s="7">
        <v>0</v>
      </c>
      <c r="BB171" s="7">
        <v>0</v>
      </c>
      <c r="BC171" s="7">
        <v>25</v>
      </c>
      <c r="BD171" s="7">
        <v>50</v>
      </c>
      <c r="BE171" s="7">
        <v>3</v>
      </c>
      <c r="BF171" s="7">
        <v>0</v>
      </c>
      <c r="BG171" s="7">
        <v>0</v>
      </c>
      <c r="BH171" s="7">
        <v>0</v>
      </c>
      <c r="BI171" s="7">
        <v>0</v>
      </c>
      <c r="BJ171" s="7">
        <v>0</v>
      </c>
      <c r="BK171" s="7">
        <v>3</v>
      </c>
      <c r="BL171" s="7">
        <v>24</v>
      </c>
      <c r="BM171" s="7">
        <v>0</v>
      </c>
      <c r="BN171" s="7">
        <v>0</v>
      </c>
      <c r="BO171" s="7">
        <v>2</v>
      </c>
      <c r="BP171" s="7">
        <v>5</v>
      </c>
    </row>
    <row r="172" spans="1:68" ht="204" x14ac:dyDescent="0.25">
      <c r="A172" s="5">
        <v>170</v>
      </c>
      <c r="B172" s="5">
        <v>170</v>
      </c>
      <c r="C172" s="19">
        <v>1345</v>
      </c>
      <c r="D172" s="20">
        <v>3</v>
      </c>
      <c r="E172" s="20" t="s">
        <v>3081</v>
      </c>
      <c r="F172" s="20" t="s">
        <v>3428</v>
      </c>
      <c r="G172" s="20" t="s">
        <v>2251</v>
      </c>
      <c r="H172" s="7"/>
      <c r="I172" s="7">
        <f t="shared" si="10"/>
        <v>6269</v>
      </c>
      <c r="J172" s="7">
        <f t="shared" si="11"/>
        <v>0</v>
      </c>
      <c r="K172" s="7">
        <f t="shared" si="12"/>
        <v>0</v>
      </c>
      <c r="L172" s="6"/>
      <c r="M172" s="20"/>
      <c r="N172" s="6" t="s">
        <v>3816</v>
      </c>
      <c r="O172" s="6" t="s">
        <v>3428</v>
      </c>
      <c r="P172" s="6" t="s">
        <v>4458</v>
      </c>
      <c r="Q172" s="6" t="s">
        <v>4456</v>
      </c>
      <c r="R172" s="6" t="s">
        <v>4457</v>
      </c>
      <c r="S172" s="6" t="s">
        <v>4208</v>
      </c>
      <c r="T172" s="6" t="s">
        <v>4723</v>
      </c>
      <c r="U172" s="6" t="s">
        <v>1945</v>
      </c>
      <c r="V172" s="6" t="s">
        <v>4879</v>
      </c>
      <c r="W172" s="6" t="s">
        <v>5014</v>
      </c>
      <c r="X172" s="7" t="s">
        <v>2251</v>
      </c>
      <c r="Y172" s="7">
        <v>117000</v>
      </c>
      <c r="Z172" s="7" t="s">
        <v>873</v>
      </c>
      <c r="AA172" s="6"/>
      <c r="AB172" s="6" t="s">
        <v>5098</v>
      </c>
      <c r="AC172" s="6" t="s">
        <v>5126</v>
      </c>
      <c r="AD172" s="26">
        <v>230000</v>
      </c>
      <c r="AE172" s="20" t="s">
        <v>4999</v>
      </c>
      <c r="AF172" s="26" t="s">
        <v>873</v>
      </c>
      <c r="AG172" s="20" t="s">
        <v>873</v>
      </c>
      <c r="AH172" s="20" t="s">
        <v>873</v>
      </c>
      <c r="AI172" s="20" t="s">
        <v>873</v>
      </c>
      <c r="AJ172" s="26" t="s">
        <v>873</v>
      </c>
      <c r="AK172" s="20" t="s">
        <v>873</v>
      </c>
      <c r="AL172" s="20" t="s">
        <v>873</v>
      </c>
      <c r="AM172" s="20" t="s">
        <v>873</v>
      </c>
      <c r="AN172" s="7"/>
      <c r="AO172" s="7"/>
      <c r="AP172" s="7"/>
      <c r="AQ172" s="6"/>
      <c r="AR172" s="6"/>
      <c r="AS172" s="6"/>
      <c r="AT172" s="7">
        <f t="shared" si="13"/>
        <v>0</v>
      </c>
      <c r="AU172" s="7">
        <f t="shared" si="14"/>
        <v>0</v>
      </c>
      <c r="AV172" s="7">
        <v>6000</v>
      </c>
      <c r="AW172" s="7">
        <v>0</v>
      </c>
      <c r="AX172" s="7">
        <v>0</v>
      </c>
      <c r="AY172" s="7">
        <v>180</v>
      </c>
      <c r="AZ172" s="7">
        <v>0</v>
      </c>
      <c r="BA172" s="7">
        <v>0</v>
      </c>
      <c r="BB172" s="7">
        <v>0</v>
      </c>
      <c r="BC172" s="7">
        <v>0</v>
      </c>
      <c r="BD172" s="7">
        <v>0</v>
      </c>
      <c r="BE172" s="7">
        <v>0</v>
      </c>
      <c r="BF172" s="7">
        <v>20</v>
      </c>
      <c r="BG172" s="7">
        <v>20</v>
      </c>
      <c r="BH172" s="7">
        <v>20</v>
      </c>
      <c r="BI172" s="7">
        <v>0</v>
      </c>
      <c r="BJ172" s="7">
        <v>0</v>
      </c>
      <c r="BK172" s="7">
        <v>0</v>
      </c>
      <c r="BL172" s="7">
        <v>20</v>
      </c>
      <c r="BM172" s="7">
        <v>0</v>
      </c>
      <c r="BN172" s="7">
        <v>2</v>
      </c>
      <c r="BO172" s="7">
        <v>2</v>
      </c>
      <c r="BP172" s="7">
        <v>5</v>
      </c>
    </row>
    <row r="173" spans="1:68" ht="48" x14ac:dyDescent="0.25">
      <c r="A173" s="5">
        <v>171</v>
      </c>
      <c r="B173" s="5">
        <v>171</v>
      </c>
      <c r="C173" s="19">
        <v>1078</v>
      </c>
      <c r="D173" s="20">
        <v>3</v>
      </c>
      <c r="E173" s="20" t="s">
        <v>3057</v>
      </c>
      <c r="F173" s="20" t="s">
        <v>3402</v>
      </c>
      <c r="G173" s="20" t="s">
        <v>3622</v>
      </c>
      <c r="H173" s="7"/>
      <c r="I173" s="7">
        <f t="shared" si="10"/>
        <v>2</v>
      </c>
      <c r="J173" s="7">
        <f t="shared" si="11"/>
        <v>0</v>
      </c>
      <c r="K173" s="7">
        <f t="shared" si="12"/>
        <v>0</v>
      </c>
      <c r="L173" s="6"/>
      <c r="M173" s="20"/>
      <c r="N173" s="6" t="s">
        <v>3790</v>
      </c>
      <c r="O173" s="6" t="s">
        <v>3402</v>
      </c>
      <c r="P173" s="6" t="s">
        <v>4436</v>
      </c>
      <c r="Q173" s="6" t="s">
        <v>1428</v>
      </c>
      <c r="R173" s="6" t="s">
        <v>4437</v>
      </c>
      <c r="S173" s="6" t="s">
        <v>4182</v>
      </c>
      <c r="T173" s="6" t="s">
        <v>4712</v>
      </c>
      <c r="U173" s="6" t="s">
        <v>1949</v>
      </c>
      <c r="V173" s="6" t="s">
        <v>4863</v>
      </c>
      <c r="W173" s="6" t="s">
        <v>5013</v>
      </c>
      <c r="X173" s="7" t="s">
        <v>3622</v>
      </c>
      <c r="Y173" s="7">
        <v>3730000</v>
      </c>
      <c r="Z173" s="7" t="s">
        <v>873</v>
      </c>
      <c r="AA173" s="6"/>
      <c r="AB173" s="6" t="s">
        <v>5093</v>
      </c>
      <c r="AC173" s="6" t="s">
        <v>5121</v>
      </c>
      <c r="AD173" s="26" t="s">
        <v>873</v>
      </c>
      <c r="AE173" s="20" t="s">
        <v>873</v>
      </c>
      <c r="AF173" s="26" t="s">
        <v>873</v>
      </c>
      <c r="AG173" s="20" t="s">
        <v>873</v>
      </c>
      <c r="AH173" s="20" t="s">
        <v>873</v>
      </c>
      <c r="AI173" s="20" t="s">
        <v>873</v>
      </c>
      <c r="AJ173" s="26" t="s">
        <v>873</v>
      </c>
      <c r="AK173" s="20" t="s">
        <v>873</v>
      </c>
      <c r="AL173" s="20" t="s">
        <v>873</v>
      </c>
      <c r="AM173" s="20" t="s">
        <v>873</v>
      </c>
      <c r="AN173" s="7"/>
      <c r="AO173" s="7"/>
      <c r="AP173" s="7"/>
      <c r="AQ173" s="6"/>
      <c r="AR173" s="6"/>
      <c r="AS173" s="6"/>
      <c r="AT173" s="7">
        <f t="shared" si="13"/>
        <v>0</v>
      </c>
      <c r="AU173" s="7">
        <f t="shared" si="14"/>
        <v>0</v>
      </c>
      <c r="AV173" s="7">
        <v>0</v>
      </c>
      <c r="AW173" s="7">
        <v>0</v>
      </c>
      <c r="AX173" s="7">
        <v>0</v>
      </c>
      <c r="AY173" s="7">
        <v>0</v>
      </c>
      <c r="AZ173" s="7">
        <v>0</v>
      </c>
      <c r="BA173" s="7">
        <v>0</v>
      </c>
      <c r="BB173" s="7">
        <v>0</v>
      </c>
      <c r="BC173" s="7">
        <v>0</v>
      </c>
      <c r="BD173" s="7">
        <v>0</v>
      </c>
      <c r="BE173" s="7">
        <v>0</v>
      </c>
      <c r="BF173" s="7">
        <v>0</v>
      </c>
      <c r="BG173" s="7">
        <v>0</v>
      </c>
      <c r="BH173" s="7">
        <v>0</v>
      </c>
      <c r="BI173" s="7">
        <v>0</v>
      </c>
      <c r="BJ173" s="7">
        <v>0</v>
      </c>
      <c r="BK173" s="7">
        <v>0</v>
      </c>
      <c r="BL173" s="7">
        <v>0</v>
      </c>
      <c r="BM173" s="7">
        <v>2</v>
      </c>
      <c r="BN173" s="7">
        <v>0</v>
      </c>
      <c r="BO173" s="7">
        <v>0</v>
      </c>
      <c r="BP173" s="7">
        <v>0</v>
      </c>
    </row>
    <row r="174" spans="1:68" ht="108" x14ac:dyDescent="0.25">
      <c r="A174" s="5">
        <v>172</v>
      </c>
      <c r="B174" s="5">
        <v>172</v>
      </c>
      <c r="C174" s="19">
        <v>1079</v>
      </c>
      <c r="D174" s="20">
        <v>3</v>
      </c>
      <c r="E174" s="20" t="s">
        <v>3058</v>
      </c>
      <c r="F174" s="20" t="s">
        <v>3403</v>
      </c>
      <c r="G174" s="20" t="s">
        <v>2061</v>
      </c>
      <c r="H174" s="7"/>
      <c r="I174" s="7">
        <f t="shared" si="10"/>
        <v>2</v>
      </c>
      <c r="J174" s="7">
        <f t="shared" si="11"/>
        <v>0</v>
      </c>
      <c r="K174" s="7">
        <f t="shared" si="12"/>
        <v>0</v>
      </c>
      <c r="L174" s="6"/>
      <c r="M174" s="20"/>
      <c r="N174" s="6" t="s">
        <v>3791</v>
      </c>
      <c r="O174" s="6" t="s">
        <v>3403</v>
      </c>
      <c r="P174" s="6" t="s">
        <v>4438</v>
      </c>
      <c r="Q174" s="6" t="s">
        <v>1205</v>
      </c>
      <c r="R174" s="6" t="s">
        <v>4437</v>
      </c>
      <c r="S174" s="6" t="s">
        <v>4183</v>
      </c>
      <c r="T174" s="6" t="s">
        <v>4713</v>
      </c>
      <c r="U174" s="6" t="s">
        <v>1945</v>
      </c>
      <c r="V174" s="6" t="s">
        <v>4864</v>
      </c>
      <c r="W174" s="6" t="s">
        <v>5013</v>
      </c>
      <c r="X174" s="7" t="s">
        <v>2061</v>
      </c>
      <c r="Y174" s="7">
        <v>7463400</v>
      </c>
      <c r="Z174" s="7" t="s">
        <v>873</v>
      </c>
      <c r="AA174" s="6"/>
      <c r="AB174" s="6" t="s">
        <v>5093</v>
      </c>
      <c r="AC174" s="6" t="s">
        <v>5121</v>
      </c>
      <c r="AD174" s="26">
        <v>5721000</v>
      </c>
      <c r="AE174" s="20" t="s">
        <v>2597</v>
      </c>
      <c r="AF174" s="26" t="s">
        <v>873</v>
      </c>
      <c r="AG174" s="20" t="s">
        <v>873</v>
      </c>
      <c r="AH174" s="20" t="s">
        <v>873</v>
      </c>
      <c r="AI174" s="20" t="s">
        <v>873</v>
      </c>
      <c r="AJ174" s="26" t="s">
        <v>873</v>
      </c>
      <c r="AK174" s="20" t="s">
        <v>873</v>
      </c>
      <c r="AL174" s="20" t="s">
        <v>873</v>
      </c>
      <c r="AM174" s="20" t="s">
        <v>873</v>
      </c>
      <c r="AN174" s="7"/>
      <c r="AO174" s="7"/>
      <c r="AP174" s="7"/>
      <c r="AQ174" s="6"/>
      <c r="AR174" s="6"/>
      <c r="AS174" s="6"/>
      <c r="AT174" s="7">
        <f t="shared" si="13"/>
        <v>0</v>
      </c>
      <c r="AU174" s="7">
        <f t="shared" si="14"/>
        <v>0</v>
      </c>
      <c r="AV174" s="7">
        <v>0</v>
      </c>
      <c r="AW174" s="7">
        <v>0</v>
      </c>
      <c r="AX174" s="7">
        <v>0</v>
      </c>
      <c r="AY174" s="7">
        <v>0</v>
      </c>
      <c r="AZ174" s="7">
        <v>0</v>
      </c>
      <c r="BA174" s="7">
        <v>0</v>
      </c>
      <c r="BB174" s="7">
        <v>0</v>
      </c>
      <c r="BC174" s="7">
        <v>0</v>
      </c>
      <c r="BD174" s="7">
        <v>0</v>
      </c>
      <c r="BE174" s="7">
        <v>0</v>
      </c>
      <c r="BF174" s="7">
        <v>0</v>
      </c>
      <c r="BG174" s="7">
        <v>0</v>
      </c>
      <c r="BH174" s="7">
        <v>0</v>
      </c>
      <c r="BI174" s="7">
        <v>0</v>
      </c>
      <c r="BJ174" s="7">
        <v>0</v>
      </c>
      <c r="BK174" s="7">
        <v>0</v>
      </c>
      <c r="BL174" s="7">
        <v>0</v>
      </c>
      <c r="BM174" s="7">
        <v>2</v>
      </c>
      <c r="BN174" s="7">
        <v>0</v>
      </c>
      <c r="BO174" s="7">
        <v>0</v>
      </c>
      <c r="BP174" s="7">
        <v>0</v>
      </c>
    </row>
    <row r="175" spans="1:68" ht="132" x14ac:dyDescent="0.25">
      <c r="A175" s="5">
        <v>173</v>
      </c>
      <c r="B175" s="5">
        <v>173</v>
      </c>
      <c r="C175" s="19">
        <v>1080</v>
      </c>
      <c r="D175" s="20">
        <v>3</v>
      </c>
      <c r="E175" s="20" t="s">
        <v>3059</v>
      </c>
      <c r="F175" s="20" t="s">
        <v>3404</v>
      </c>
      <c r="G175" s="20" t="s">
        <v>2061</v>
      </c>
      <c r="H175" s="7"/>
      <c r="I175" s="7">
        <f t="shared" si="10"/>
        <v>30</v>
      </c>
      <c r="J175" s="7">
        <f t="shared" si="11"/>
        <v>0</v>
      </c>
      <c r="K175" s="7">
        <f t="shared" si="12"/>
        <v>0</v>
      </c>
      <c r="L175" s="6"/>
      <c r="M175" s="20"/>
      <c r="N175" s="6" t="s">
        <v>3792</v>
      </c>
      <c r="O175" s="6" t="s">
        <v>3404</v>
      </c>
      <c r="P175" s="6" t="s">
        <v>4438</v>
      </c>
      <c r="Q175" s="6" t="s">
        <v>1205</v>
      </c>
      <c r="R175" s="6" t="s">
        <v>4437</v>
      </c>
      <c r="S175" s="6" t="s">
        <v>4184</v>
      </c>
      <c r="T175" s="6" t="s">
        <v>4714</v>
      </c>
      <c r="U175" s="6" t="s">
        <v>1946</v>
      </c>
      <c r="V175" s="6" t="s">
        <v>4865</v>
      </c>
      <c r="W175" s="6" t="s">
        <v>5013</v>
      </c>
      <c r="X175" s="7" t="s">
        <v>2061</v>
      </c>
      <c r="Y175" s="7">
        <v>12922000</v>
      </c>
      <c r="Z175" s="7" t="s">
        <v>873</v>
      </c>
      <c r="AA175" s="6"/>
      <c r="AB175" s="6" t="s">
        <v>5093</v>
      </c>
      <c r="AC175" s="6" t="s">
        <v>5121</v>
      </c>
      <c r="AD175" s="26">
        <v>10402000</v>
      </c>
      <c r="AE175" s="20" t="s">
        <v>2597</v>
      </c>
      <c r="AF175" s="26" t="s">
        <v>873</v>
      </c>
      <c r="AG175" s="20" t="s">
        <v>873</v>
      </c>
      <c r="AH175" s="20" t="s">
        <v>873</v>
      </c>
      <c r="AI175" s="20" t="s">
        <v>873</v>
      </c>
      <c r="AJ175" s="26" t="s">
        <v>873</v>
      </c>
      <c r="AK175" s="20" t="s">
        <v>873</v>
      </c>
      <c r="AL175" s="20" t="s">
        <v>873</v>
      </c>
      <c r="AM175" s="20" t="s">
        <v>873</v>
      </c>
      <c r="AN175" s="7"/>
      <c r="AO175" s="7"/>
      <c r="AP175" s="7"/>
      <c r="AQ175" s="6"/>
      <c r="AR175" s="6"/>
      <c r="AS175" s="6"/>
      <c r="AT175" s="7">
        <f t="shared" si="13"/>
        <v>0</v>
      </c>
      <c r="AU175" s="7">
        <f t="shared" si="14"/>
        <v>0</v>
      </c>
      <c r="AV175" s="7">
        <v>0</v>
      </c>
      <c r="AW175" s="7">
        <v>0</v>
      </c>
      <c r="AX175" s="7">
        <v>0</v>
      </c>
      <c r="AY175" s="7">
        <v>0</v>
      </c>
      <c r="AZ175" s="7">
        <v>0</v>
      </c>
      <c r="BA175" s="7">
        <v>0</v>
      </c>
      <c r="BB175" s="7">
        <v>0</v>
      </c>
      <c r="BC175" s="7">
        <v>0</v>
      </c>
      <c r="BD175" s="7">
        <v>0</v>
      </c>
      <c r="BE175" s="7">
        <v>0</v>
      </c>
      <c r="BF175" s="7">
        <v>0</v>
      </c>
      <c r="BG175" s="7">
        <v>0</v>
      </c>
      <c r="BH175" s="7">
        <v>0</v>
      </c>
      <c r="BI175" s="7">
        <v>0</v>
      </c>
      <c r="BJ175" s="7">
        <v>0</v>
      </c>
      <c r="BK175" s="7">
        <v>0</v>
      </c>
      <c r="BL175" s="7">
        <v>0</v>
      </c>
      <c r="BM175" s="7">
        <v>30</v>
      </c>
      <c r="BN175" s="7">
        <v>0</v>
      </c>
      <c r="BO175" s="7">
        <v>0</v>
      </c>
      <c r="BP175" s="7">
        <v>0</v>
      </c>
    </row>
    <row r="176" spans="1:68" ht="48" x14ac:dyDescent="0.25">
      <c r="A176" s="5">
        <v>174</v>
      </c>
      <c r="B176" s="5">
        <v>174</v>
      </c>
      <c r="C176" s="19">
        <v>1081</v>
      </c>
      <c r="D176" s="20">
        <v>3</v>
      </c>
      <c r="E176" s="20" t="s">
        <v>3060</v>
      </c>
      <c r="F176" s="20" t="s">
        <v>3405</v>
      </c>
      <c r="G176" s="20" t="s">
        <v>3622</v>
      </c>
      <c r="H176" s="7"/>
      <c r="I176" s="7">
        <f t="shared" si="10"/>
        <v>10</v>
      </c>
      <c r="J176" s="7">
        <f t="shared" si="11"/>
        <v>0</v>
      </c>
      <c r="K176" s="7">
        <f t="shared" si="12"/>
        <v>0</v>
      </c>
      <c r="L176" s="6"/>
      <c r="M176" s="20"/>
      <c r="N176" s="6" t="s">
        <v>3793</v>
      </c>
      <c r="O176" s="6" t="s">
        <v>3405</v>
      </c>
      <c r="P176" s="6" t="s">
        <v>4436</v>
      </c>
      <c r="Q176" s="6" t="s">
        <v>1428</v>
      </c>
      <c r="R176" s="6" t="s">
        <v>4437</v>
      </c>
      <c r="S176" s="6" t="s">
        <v>4185</v>
      </c>
      <c r="T176" s="6" t="s">
        <v>4712</v>
      </c>
      <c r="U176" s="6" t="s">
        <v>1949</v>
      </c>
      <c r="V176" s="6" t="s">
        <v>4866</v>
      </c>
      <c r="W176" s="6" t="s">
        <v>5013</v>
      </c>
      <c r="X176" s="7" t="s">
        <v>3622</v>
      </c>
      <c r="Y176" s="7">
        <v>3520000</v>
      </c>
      <c r="Z176" s="7" t="s">
        <v>873</v>
      </c>
      <c r="AA176" s="6"/>
      <c r="AB176" s="6" t="s">
        <v>5093</v>
      </c>
      <c r="AC176" s="6" t="s">
        <v>5121</v>
      </c>
      <c r="AD176" s="26" t="s">
        <v>873</v>
      </c>
      <c r="AE176" s="20" t="s">
        <v>873</v>
      </c>
      <c r="AF176" s="26" t="s">
        <v>873</v>
      </c>
      <c r="AG176" s="20" t="s">
        <v>873</v>
      </c>
      <c r="AH176" s="20" t="s">
        <v>873</v>
      </c>
      <c r="AI176" s="20" t="s">
        <v>873</v>
      </c>
      <c r="AJ176" s="26" t="s">
        <v>873</v>
      </c>
      <c r="AK176" s="20" t="s">
        <v>873</v>
      </c>
      <c r="AL176" s="20" t="s">
        <v>873</v>
      </c>
      <c r="AM176" s="20" t="s">
        <v>873</v>
      </c>
      <c r="AN176" s="7"/>
      <c r="AO176" s="7"/>
      <c r="AP176" s="7"/>
      <c r="AQ176" s="6"/>
      <c r="AR176" s="6"/>
      <c r="AS176" s="6"/>
      <c r="AT176" s="7">
        <f t="shared" si="13"/>
        <v>0</v>
      </c>
      <c r="AU176" s="7">
        <f t="shared" si="14"/>
        <v>0</v>
      </c>
      <c r="AV176" s="7">
        <v>0</v>
      </c>
      <c r="AW176" s="7">
        <v>0</v>
      </c>
      <c r="AX176" s="7">
        <v>0</v>
      </c>
      <c r="AY176" s="7">
        <v>0</v>
      </c>
      <c r="AZ176" s="7">
        <v>0</v>
      </c>
      <c r="BA176" s="7">
        <v>0</v>
      </c>
      <c r="BB176" s="7">
        <v>0</v>
      </c>
      <c r="BC176" s="7">
        <v>0</v>
      </c>
      <c r="BD176" s="7">
        <v>0</v>
      </c>
      <c r="BE176" s="7">
        <v>0</v>
      </c>
      <c r="BF176" s="7">
        <v>0</v>
      </c>
      <c r="BG176" s="7">
        <v>0</v>
      </c>
      <c r="BH176" s="7">
        <v>0</v>
      </c>
      <c r="BI176" s="7">
        <v>0</v>
      </c>
      <c r="BJ176" s="7">
        <v>0</v>
      </c>
      <c r="BK176" s="7">
        <v>0</v>
      </c>
      <c r="BL176" s="7">
        <v>0</v>
      </c>
      <c r="BM176" s="7">
        <v>10</v>
      </c>
      <c r="BN176" s="7">
        <v>0</v>
      </c>
      <c r="BO176" s="7">
        <v>0</v>
      </c>
      <c r="BP176" s="7">
        <v>0</v>
      </c>
    </row>
    <row r="177" spans="1:68" ht="48" x14ac:dyDescent="0.25">
      <c r="A177" s="5">
        <v>175</v>
      </c>
      <c r="B177" s="5">
        <v>175</v>
      </c>
      <c r="C177" s="19">
        <v>1082</v>
      </c>
      <c r="D177" s="20">
        <v>3</v>
      </c>
      <c r="E177" s="20" t="s">
        <v>3061</v>
      </c>
      <c r="F177" s="20" t="s">
        <v>3406</v>
      </c>
      <c r="G177" s="20" t="s">
        <v>3622</v>
      </c>
      <c r="H177" s="7"/>
      <c r="I177" s="7">
        <f t="shared" si="10"/>
        <v>2</v>
      </c>
      <c r="J177" s="7">
        <f t="shared" si="11"/>
        <v>0</v>
      </c>
      <c r="K177" s="7">
        <f t="shared" si="12"/>
        <v>0</v>
      </c>
      <c r="L177" s="6"/>
      <c r="M177" s="20"/>
      <c r="N177" s="6" t="s">
        <v>3794</v>
      </c>
      <c r="O177" s="6" t="s">
        <v>3406</v>
      </c>
      <c r="P177" s="6" t="s">
        <v>4436</v>
      </c>
      <c r="Q177" s="6" t="s">
        <v>1428</v>
      </c>
      <c r="R177" s="6" t="s">
        <v>4437</v>
      </c>
      <c r="S177" s="6" t="s">
        <v>4186</v>
      </c>
      <c r="T177" s="6" t="s">
        <v>4712</v>
      </c>
      <c r="U177" s="6" t="s">
        <v>1949</v>
      </c>
      <c r="V177" s="6" t="s">
        <v>4863</v>
      </c>
      <c r="W177" s="6" t="s">
        <v>5013</v>
      </c>
      <c r="X177" s="7" t="s">
        <v>3622</v>
      </c>
      <c r="Y177" s="7">
        <v>2845000</v>
      </c>
      <c r="Z177" s="7" t="s">
        <v>873</v>
      </c>
      <c r="AA177" s="6"/>
      <c r="AB177" s="6" t="s">
        <v>5093</v>
      </c>
      <c r="AC177" s="6" t="s">
        <v>5121</v>
      </c>
      <c r="AD177" s="26" t="s">
        <v>873</v>
      </c>
      <c r="AE177" s="20" t="s">
        <v>873</v>
      </c>
      <c r="AF177" s="26" t="s">
        <v>873</v>
      </c>
      <c r="AG177" s="20" t="s">
        <v>873</v>
      </c>
      <c r="AH177" s="20" t="s">
        <v>873</v>
      </c>
      <c r="AI177" s="20" t="s">
        <v>873</v>
      </c>
      <c r="AJ177" s="26" t="s">
        <v>873</v>
      </c>
      <c r="AK177" s="20" t="s">
        <v>873</v>
      </c>
      <c r="AL177" s="20" t="s">
        <v>873</v>
      </c>
      <c r="AM177" s="20" t="s">
        <v>873</v>
      </c>
      <c r="AN177" s="7"/>
      <c r="AO177" s="7"/>
      <c r="AP177" s="7"/>
      <c r="AQ177" s="6"/>
      <c r="AR177" s="6"/>
      <c r="AS177" s="6"/>
      <c r="AT177" s="7">
        <f t="shared" si="13"/>
        <v>0</v>
      </c>
      <c r="AU177" s="7">
        <f t="shared" si="14"/>
        <v>0</v>
      </c>
      <c r="AV177" s="7">
        <v>0</v>
      </c>
      <c r="AW177" s="7">
        <v>0</v>
      </c>
      <c r="AX177" s="7">
        <v>0</v>
      </c>
      <c r="AY177" s="7">
        <v>0</v>
      </c>
      <c r="AZ177" s="7">
        <v>0</v>
      </c>
      <c r="BA177" s="7">
        <v>0</v>
      </c>
      <c r="BB177" s="7">
        <v>0</v>
      </c>
      <c r="BC177" s="7">
        <v>0</v>
      </c>
      <c r="BD177" s="7">
        <v>0</v>
      </c>
      <c r="BE177" s="7">
        <v>0</v>
      </c>
      <c r="BF177" s="7">
        <v>0</v>
      </c>
      <c r="BG177" s="7">
        <v>0</v>
      </c>
      <c r="BH177" s="7">
        <v>0</v>
      </c>
      <c r="BI177" s="7">
        <v>0</v>
      </c>
      <c r="BJ177" s="7">
        <v>0</v>
      </c>
      <c r="BK177" s="7">
        <v>0</v>
      </c>
      <c r="BL177" s="7">
        <v>0</v>
      </c>
      <c r="BM177" s="7">
        <v>2</v>
      </c>
      <c r="BN177" s="7">
        <v>0</v>
      </c>
      <c r="BO177" s="7">
        <v>0</v>
      </c>
      <c r="BP177" s="7">
        <v>0</v>
      </c>
    </row>
    <row r="178" spans="1:68" ht="48" x14ac:dyDescent="0.25">
      <c r="A178" s="5">
        <v>176</v>
      </c>
      <c r="B178" s="5">
        <v>176</v>
      </c>
      <c r="C178" s="19">
        <v>1718</v>
      </c>
      <c r="D178" s="20">
        <v>3</v>
      </c>
      <c r="E178" s="20" t="s">
        <v>3088</v>
      </c>
      <c r="F178" s="20" t="s">
        <v>3433</v>
      </c>
      <c r="G178" s="20" t="s">
        <v>2253</v>
      </c>
      <c r="H178" s="7"/>
      <c r="I178" s="7">
        <f t="shared" si="10"/>
        <v>51</v>
      </c>
      <c r="J178" s="7">
        <f t="shared" si="11"/>
        <v>0</v>
      </c>
      <c r="K178" s="7">
        <f t="shared" si="12"/>
        <v>0</v>
      </c>
      <c r="L178" s="6"/>
      <c r="M178" s="20" t="s">
        <v>2665</v>
      </c>
      <c r="N178" s="6" t="s">
        <v>3823</v>
      </c>
      <c r="O178" s="6" t="s">
        <v>3433</v>
      </c>
      <c r="P178" s="6" t="s">
        <v>4465</v>
      </c>
      <c r="Q178" s="6" t="s">
        <v>1205</v>
      </c>
      <c r="R178" s="6" t="s">
        <v>4466</v>
      </c>
      <c r="S178" s="6" t="s">
        <v>4215</v>
      </c>
      <c r="T178" s="6" t="s">
        <v>4728</v>
      </c>
      <c r="U178" s="6" t="s">
        <v>1946</v>
      </c>
      <c r="V178" s="6" t="s">
        <v>4885</v>
      </c>
      <c r="W178" s="6" t="s">
        <v>2171</v>
      </c>
      <c r="X178" s="7" t="s">
        <v>2253</v>
      </c>
      <c r="Y178" s="7">
        <v>20250000</v>
      </c>
      <c r="Z178" s="7">
        <v>22750000</v>
      </c>
      <c r="AA178" s="6"/>
      <c r="AB178" s="6" t="s">
        <v>5100</v>
      </c>
      <c r="AC178" s="6" t="s">
        <v>5128</v>
      </c>
      <c r="AD178" s="26">
        <v>25125000</v>
      </c>
      <c r="AE178" s="20" t="s">
        <v>2625</v>
      </c>
      <c r="AF178" s="26" t="s">
        <v>873</v>
      </c>
      <c r="AG178" s="20" t="s">
        <v>873</v>
      </c>
      <c r="AH178" s="20" t="s">
        <v>873</v>
      </c>
      <c r="AI178" s="20" t="s">
        <v>873</v>
      </c>
      <c r="AJ178" s="26" t="s">
        <v>873</v>
      </c>
      <c r="AK178" s="20" t="s">
        <v>873</v>
      </c>
      <c r="AL178" s="20" t="s">
        <v>873</v>
      </c>
      <c r="AM178" s="20" t="s">
        <v>873</v>
      </c>
      <c r="AN178" s="7"/>
      <c r="AO178" s="7"/>
      <c r="AP178" s="7"/>
      <c r="AQ178" s="6"/>
      <c r="AR178" s="6"/>
      <c r="AS178" s="6"/>
      <c r="AT178" s="7">
        <f t="shared" si="13"/>
        <v>0</v>
      </c>
      <c r="AU178" s="7">
        <f t="shared" si="14"/>
        <v>0</v>
      </c>
      <c r="AV178" s="7">
        <v>0</v>
      </c>
      <c r="AW178" s="7">
        <v>0</v>
      </c>
      <c r="AX178" s="7">
        <v>0</v>
      </c>
      <c r="AY178" s="7">
        <v>8</v>
      </c>
      <c r="AZ178" s="7">
        <v>0</v>
      </c>
      <c r="BA178" s="7">
        <v>0</v>
      </c>
      <c r="BB178" s="7">
        <v>0</v>
      </c>
      <c r="BC178" s="7">
        <v>16</v>
      </c>
      <c r="BD178" s="7">
        <v>20</v>
      </c>
      <c r="BE178" s="7">
        <v>0</v>
      </c>
      <c r="BF178" s="7">
        <v>7</v>
      </c>
      <c r="BG178" s="7">
        <v>0</v>
      </c>
      <c r="BH178" s="7">
        <v>0</v>
      </c>
      <c r="BI178" s="7">
        <v>0</v>
      </c>
      <c r="BJ178" s="7">
        <v>0</v>
      </c>
      <c r="BK178" s="7">
        <v>0</v>
      </c>
      <c r="BL178" s="7">
        <v>0</v>
      </c>
      <c r="BM178" s="7">
        <v>0</v>
      </c>
      <c r="BN178" s="7">
        <v>0</v>
      </c>
      <c r="BO178" s="7">
        <v>0</v>
      </c>
      <c r="BP178" s="7">
        <v>0</v>
      </c>
    </row>
    <row r="179" spans="1:68" ht="48" x14ac:dyDescent="0.25">
      <c r="A179" s="5">
        <v>177</v>
      </c>
      <c r="B179" s="5">
        <v>177</v>
      </c>
      <c r="C179" s="19">
        <v>1096</v>
      </c>
      <c r="D179" s="20">
        <v>3</v>
      </c>
      <c r="E179" s="20" t="s">
        <v>3062</v>
      </c>
      <c r="F179" s="20" t="s">
        <v>3407</v>
      </c>
      <c r="G179" s="20" t="s">
        <v>2248</v>
      </c>
      <c r="H179" s="7"/>
      <c r="I179" s="7">
        <f t="shared" si="10"/>
        <v>9</v>
      </c>
      <c r="J179" s="7">
        <f t="shared" si="11"/>
        <v>0</v>
      </c>
      <c r="K179" s="7">
        <f t="shared" si="12"/>
        <v>0</v>
      </c>
      <c r="L179" s="6"/>
      <c r="M179" s="20"/>
      <c r="N179" s="6" t="s">
        <v>3795</v>
      </c>
      <c r="O179" s="6" t="s">
        <v>3407</v>
      </c>
      <c r="P179" s="6" t="s">
        <v>4439</v>
      </c>
      <c r="Q179" s="6" t="s">
        <v>1205</v>
      </c>
      <c r="R179" s="6" t="s">
        <v>4440</v>
      </c>
      <c r="S179" s="6" t="s">
        <v>4187</v>
      </c>
      <c r="T179" s="6" t="s">
        <v>873</v>
      </c>
      <c r="U179" s="6" t="s">
        <v>1945</v>
      </c>
      <c r="V179" s="6" t="s">
        <v>4867</v>
      </c>
      <c r="W179" s="6" t="s">
        <v>5013</v>
      </c>
      <c r="X179" s="7" t="s">
        <v>2248</v>
      </c>
      <c r="Y179" s="7">
        <v>9000000</v>
      </c>
      <c r="Z179" s="7" t="s">
        <v>873</v>
      </c>
      <c r="AA179" s="6"/>
      <c r="AB179" s="6" t="s">
        <v>5094</v>
      </c>
      <c r="AC179" s="6" t="s">
        <v>5122</v>
      </c>
      <c r="AD179" s="26" t="s">
        <v>873</v>
      </c>
      <c r="AE179" s="20" t="s">
        <v>873</v>
      </c>
      <c r="AF179" s="26" t="s">
        <v>873</v>
      </c>
      <c r="AG179" s="20" t="s">
        <v>873</v>
      </c>
      <c r="AH179" s="20" t="s">
        <v>873</v>
      </c>
      <c r="AI179" s="20" t="s">
        <v>873</v>
      </c>
      <c r="AJ179" s="26" t="s">
        <v>873</v>
      </c>
      <c r="AK179" s="20" t="s">
        <v>873</v>
      </c>
      <c r="AL179" s="20" t="s">
        <v>873</v>
      </c>
      <c r="AM179" s="20" t="s">
        <v>873</v>
      </c>
      <c r="AN179" s="7"/>
      <c r="AO179" s="7"/>
      <c r="AP179" s="7"/>
      <c r="AQ179" s="6"/>
      <c r="AR179" s="6"/>
      <c r="AS179" s="6"/>
      <c r="AT179" s="7">
        <f t="shared" si="13"/>
        <v>0</v>
      </c>
      <c r="AU179" s="7">
        <f t="shared" si="14"/>
        <v>0</v>
      </c>
      <c r="AV179" s="7">
        <v>5</v>
      </c>
      <c r="AW179" s="7">
        <v>0</v>
      </c>
      <c r="AX179" s="7">
        <v>0</v>
      </c>
      <c r="AY179" s="7">
        <v>2</v>
      </c>
      <c r="AZ179" s="7">
        <v>0</v>
      </c>
      <c r="BA179" s="7">
        <v>0</v>
      </c>
      <c r="BB179" s="7">
        <v>0</v>
      </c>
      <c r="BC179" s="7">
        <v>2</v>
      </c>
      <c r="BD179" s="7">
        <v>0</v>
      </c>
      <c r="BE179" s="7">
        <v>0</v>
      </c>
      <c r="BF179" s="7">
        <v>0</v>
      </c>
      <c r="BG179" s="7">
        <v>0</v>
      </c>
      <c r="BH179" s="7">
        <v>0</v>
      </c>
      <c r="BI179" s="7">
        <v>0</v>
      </c>
      <c r="BJ179" s="7">
        <v>0</v>
      </c>
      <c r="BK179" s="7">
        <v>0</v>
      </c>
      <c r="BL179" s="7">
        <v>0</v>
      </c>
      <c r="BM179" s="7">
        <v>0</v>
      </c>
      <c r="BN179" s="7">
        <v>0</v>
      </c>
      <c r="BO179" s="7">
        <v>0</v>
      </c>
      <c r="BP179" s="7">
        <v>0</v>
      </c>
    </row>
    <row r="180" spans="1:68" ht="48" x14ac:dyDescent="0.25">
      <c r="A180" s="5">
        <v>178</v>
      </c>
      <c r="B180" s="5">
        <v>178</v>
      </c>
      <c r="C180" s="19">
        <v>1018</v>
      </c>
      <c r="D180" s="20">
        <v>3</v>
      </c>
      <c r="E180" s="20" t="s">
        <v>3039</v>
      </c>
      <c r="F180" s="20" t="s">
        <v>3390</v>
      </c>
      <c r="G180" s="20" t="s">
        <v>2061</v>
      </c>
      <c r="H180" s="7"/>
      <c r="I180" s="7">
        <f t="shared" si="10"/>
        <v>0</v>
      </c>
      <c r="J180" s="7">
        <f t="shared" si="11"/>
        <v>0</v>
      </c>
      <c r="K180" s="7">
        <f t="shared" si="12"/>
        <v>0</v>
      </c>
      <c r="L180" s="6"/>
      <c r="M180" s="20" t="s">
        <v>2666</v>
      </c>
      <c r="N180" s="6" t="s">
        <v>3773</v>
      </c>
      <c r="O180" s="6" t="s">
        <v>3390</v>
      </c>
      <c r="P180" s="6" t="s">
        <v>4422</v>
      </c>
      <c r="Q180" s="6" t="s">
        <v>1277</v>
      </c>
      <c r="R180" s="6" t="s">
        <v>4423</v>
      </c>
      <c r="S180" s="6" t="s">
        <v>4169</v>
      </c>
      <c r="T180" s="6" t="s">
        <v>4703</v>
      </c>
      <c r="U180" s="6" t="s">
        <v>1949</v>
      </c>
      <c r="V180" s="6" t="s">
        <v>4853</v>
      </c>
      <c r="W180" s="6" t="s">
        <v>5010</v>
      </c>
      <c r="X180" s="7" t="s">
        <v>2061</v>
      </c>
      <c r="Y180" s="7">
        <v>28140000</v>
      </c>
      <c r="Z180" s="7" t="s">
        <v>873</v>
      </c>
      <c r="AA180" s="6"/>
      <c r="AB180" s="6" t="s">
        <v>873</v>
      </c>
      <c r="AC180" s="6" t="s">
        <v>873</v>
      </c>
      <c r="AD180" s="26">
        <v>510000</v>
      </c>
      <c r="AE180" s="20" t="s">
        <v>2627</v>
      </c>
      <c r="AF180" s="26" t="s">
        <v>873</v>
      </c>
      <c r="AG180" s="20" t="s">
        <v>873</v>
      </c>
      <c r="AH180" s="20" t="s">
        <v>873</v>
      </c>
      <c r="AI180" s="20" t="s">
        <v>873</v>
      </c>
      <c r="AJ180" s="26" t="s">
        <v>873</v>
      </c>
      <c r="AK180" s="20" t="s">
        <v>873</v>
      </c>
      <c r="AL180" s="20" t="s">
        <v>873</v>
      </c>
      <c r="AM180" s="20" t="s">
        <v>873</v>
      </c>
      <c r="AN180" s="7"/>
      <c r="AO180" s="7"/>
      <c r="AP180" s="7"/>
      <c r="AQ180" s="6"/>
      <c r="AR180" s="6"/>
      <c r="AS180" s="6"/>
      <c r="AT180" s="7">
        <f t="shared" si="13"/>
        <v>0</v>
      </c>
      <c r="AU180" s="7">
        <f t="shared" si="14"/>
        <v>0</v>
      </c>
      <c r="AV180" s="7">
        <v>0</v>
      </c>
      <c r="AW180" s="7">
        <v>0</v>
      </c>
      <c r="AX180" s="7">
        <v>0</v>
      </c>
      <c r="AY180" s="7">
        <v>0</v>
      </c>
      <c r="AZ180" s="7">
        <v>0</v>
      </c>
      <c r="BA180" s="7">
        <v>0</v>
      </c>
      <c r="BB180" s="7">
        <v>0</v>
      </c>
      <c r="BC180" s="7">
        <v>0</v>
      </c>
      <c r="BD180" s="7">
        <v>0</v>
      </c>
      <c r="BE180" s="7">
        <v>0</v>
      </c>
      <c r="BF180" s="7">
        <v>0</v>
      </c>
      <c r="BG180" s="7">
        <v>0</v>
      </c>
      <c r="BH180" s="7">
        <v>0</v>
      </c>
      <c r="BI180" s="7">
        <v>0</v>
      </c>
      <c r="BJ180" s="7">
        <v>0</v>
      </c>
      <c r="BK180" s="7">
        <v>0</v>
      </c>
      <c r="BL180" s="7">
        <v>0</v>
      </c>
      <c r="BM180" s="7">
        <v>0</v>
      </c>
      <c r="BN180" s="7">
        <v>0</v>
      </c>
      <c r="BO180" s="7">
        <v>0</v>
      </c>
      <c r="BP180" s="7">
        <v>0</v>
      </c>
    </row>
    <row r="181" spans="1:68" ht="60" x14ac:dyDescent="0.25">
      <c r="A181" s="5">
        <v>179</v>
      </c>
      <c r="B181" s="5">
        <v>179</v>
      </c>
      <c r="C181" s="19">
        <v>1061</v>
      </c>
      <c r="D181" s="20">
        <v>3</v>
      </c>
      <c r="E181" s="20" t="s">
        <v>3040</v>
      </c>
      <c r="F181" s="20" t="s">
        <v>3391</v>
      </c>
      <c r="G181" s="20" t="s">
        <v>2255</v>
      </c>
      <c r="H181" s="7"/>
      <c r="I181" s="7">
        <f t="shared" si="10"/>
        <v>0</v>
      </c>
      <c r="J181" s="7">
        <f t="shared" si="11"/>
        <v>0</v>
      </c>
      <c r="K181" s="7">
        <f t="shared" si="12"/>
        <v>0</v>
      </c>
      <c r="L181" s="6"/>
      <c r="M181" s="20"/>
      <c r="N181" s="6" t="s">
        <v>3774</v>
      </c>
      <c r="O181" s="6" t="s">
        <v>3391</v>
      </c>
      <c r="P181" s="6" t="s">
        <v>4424</v>
      </c>
      <c r="Q181" s="6" t="s">
        <v>1265</v>
      </c>
      <c r="R181" s="6" t="s">
        <v>4425</v>
      </c>
      <c r="S181" s="6" t="s">
        <v>4170</v>
      </c>
      <c r="T181" s="6" t="s">
        <v>4704</v>
      </c>
      <c r="U181" s="6" t="s">
        <v>1945</v>
      </c>
      <c r="V181" s="6" t="s">
        <v>4854</v>
      </c>
      <c r="W181" s="6" t="s">
        <v>5011</v>
      </c>
      <c r="X181" s="7" t="s">
        <v>2255</v>
      </c>
      <c r="Y181" s="7">
        <v>85050</v>
      </c>
      <c r="Z181" s="7" t="s">
        <v>873</v>
      </c>
      <c r="AA181" s="6"/>
      <c r="AB181" s="6" t="s">
        <v>5091</v>
      </c>
      <c r="AC181" s="6" t="s">
        <v>5119</v>
      </c>
      <c r="AD181" s="26">
        <v>127000</v>
      </c>
      <c r="AE181" s="20" t="s">
        <v>2607</v>
      </c>
      <c r="AF181" s="26" t="s">
        <v>873</v>
      </c>
      <c r="AG181" s="20" t="s">
        <v>873</v>
      </c>
      <c r="AH181" s="20" t="s">
        <v>873</v>
      </c>
      <c r="AI181" s="20" t="s">
        <v>873</v>
      </c>
      <c r="AJ181" s="26" t="s">
        <v>873</v>
      </c>
      <c r="AK181" s="20" t="s">
        <v>873</v>
      </c>
      <c r="AL181" s="20" t="s">
        <v>873</v>
      </c>
      <c r="AM181" s="20" t="s">
        <v>873</v>
      </c>
      <c r="AN181" s="7"/>
      <c r="AO181" s="7"/>
      <c r="AP181" s="7"/>
      <c r="AQ181" s="6"/>
      <c r="AR181" s="6"/>
      <c r="AS181" s="6"/>
      <c r="AT181" s="7">
        <f t="shared" si="13"/>
        <v>0</v>
      </c>
      <c r="AU181" s="7">
        <f t="shared" si="14"/>
        <v>0</v>
      </c>
      <c r="AV181" s="7">
        <v>0</v>
      </c>
      <c r="AW181" s="7">
        <v>0</v>
      </c>
      <c r="AX181" s="7">
        <v>0</v>
      </c>
      <c r="AY181" s="7">
        <v>0</v>
      </c>
      <c r="AZ181" s="7">
        <v>0</v>
      </c>
      <c r="BA181" s="7">
        <v>0</v>
      </c>
      <c r="BB181" s="7">
        <v>0</v>
      </c>
      <c r="BC181" s="7">
        <v>0</v>
      </c>
      <c r="BD181" s="7">
        <v>0</v>
      </c>
      <c r="BE181" s="7">
        <v>0</v>
      </c>
      <c r="BF181" s="7">
        <v>0</v>
      </c>
      <c r="BG181" s="7">
        <v>0</v>
      </c>
      <c r="BH181" s="7">
        <v>0</v>
      </c>
      <c r="BI181" s="7">
        <v>0</v>
      </c>
      <c r="BJ181" s="7">
        <v>0</v>
      </c>
      <c r="BK181" s="7">
        <v>0</v>
      </c>
      <c r="BL181" s="7">
        <v>0</v>
      </c>
      <c r="BM181" s="7">
        <v>0</v>
      </c>
      <c r="BN181" s="7">
        <v>0</v>
      </c>
      <c r="BO181" s="7">
        <v>0</v>
      </c>
      <c r="BP181" s="7">
        <v>0</v>
      </c>
    </row>
    <row r="182" spans="1:68" ht="48" x14ac:dyDescent="0.25">
      <c r="A182" s="5">
        <v>180</v>
      </c>
      <c r="B182" s="5">
        <v>180</v>
      </c>
      <c r="C182" s="19">
        <v>1062</v>
      </c>
      <c r="D182" s="20">
        <v>3</v>
      </c>
      <c r="E182" s="20" t="s">
        <v>3041</v>
      </c>
      <c r="F182" s="20" t="s">
        <v>3392</v>
      </c>
      <c r="G182" s="20" t="s">
        <v>2255</v>
      </c>
      <c r="H182" s="7"/>
      <c r="I182" s="7">
        <f t="shared" si="10"/>
        <v>500</v>
      </c>
      <c r="J182" s="7">
        <f t="shared" si="11"/>
        <v>0</v>
      </c>
      <c r="K182" s="7">
        <f t="shared" si="12"/>
        <v>0</v>
      </c>
      <c r="L182" s="6"/>
      <c r="M182" s="20"/>
      <c r="N182" s="6" t="s">
        <v>3775</v>
      </c>
      <c r="O182" s="6" t="s">
        <v>3392</v>
      </c>
      <c r="P182" s="6" t="s">
        <v>4424</v>
      </c>
      <c r="Q182" s="6" t="s">
        <v>1265</v>
      </c>
      <c r="R182" s="6" t="s">
        <v>4425</v>
      </c>
      <c r="S182" s="6" t="s">
        <v>4171</v>
      </c>
      <c r="T182" s="6" t="s">
        <v>4704</v>
      </c>
      <c r="U182" s="6" t="s">
        <v>1945</v>
      </c>
      <c r="V182" s="6" t="s">
        <v>4854</v>
      </c>
      <c r="W182" s="6" t="s">
        <v>5011</v>
      </c>
      <c r="X182" s="7" t="s">
        <v>2255</v>
      </c>
      <c r="Y182" s="7">
        <v>85050</v>
      </c>
      <c r="Z182" s="7" t="s">
        <v>873</v>
      </c>
      <c r="AA182" s="6"/>
      <c r="AB182" s="6" t="s">
        <v>5091</v>
      </c>
      <c r="AC182" s="6" t="s">
        <v>5119</v>
      </c>
      <c r="AD182" s="26">
        <v>127000</v>
      </c>
      <c r="AE182" s="20" t="s">
        <v>2607</v>
      </c>
      <c r="AF182" s="26" t="s">
        <v>873</v>
      </c>
      <c r="AG182" s="20" t="s">
        <v>873</v>
      </c>
      <c r="AH182" s="20" t="s">
        <v>873</v>
      </c>
      <c r="AI182" s="20" t="s">
        <v>873</v>
      </c>
      <c r="AJ182" s="26" t="s">
        <v>873</v>
      </c>
      <c r="AK182" s="20" t="s">
        <v>873</v>
      </c>
      <c r="AL182" s="20" t="s">
        <v>873</v>
      </c>
      <c r="AM182" s="20" t="s">
        <v>873</v>
      </c>
      <c r="AN182" s="7"/>
      <c r="AO182" s="7"/>
      <c r="AP182" s="7"/>
      <c r="AQ182" s="6"/>
      <c r="AR182" s="6"/>
      <c r="AS182" s="6"/>
      <c r="AT182" s="7">
        <f t="shared" si="13"/>
        <v>0</v>
      </c>
      <c r="AU182" s="7">
        <f t="shared" si="14"/>
        <v>0</v>
      </c>
      <c r="AV182" s="7">
        <v>0</v>
      </c>
      <c r="AW182" s="7">
        <v>0</v>
      </c>
      <c r="AX182" s="7">
        <v>0</v>
      </c>
      <c r="AY182" s="7">
        <v>500</v>
      </c>
      <c r="AZ182" s="7">
        <v>0</v>
      </c>
      <c r="BA182" s="7">
        <v>0</v>
      </c>
      <c r="BB182" s="7">
        <v>0</v>
      </c>
      <c r="BC182" s="7">
        <v>0</v>
      </c>
      <c r="BD182" s="7">
        <v>0</v>
      </c>
      <c r="BE182" s="7">
        <v>0</v>
      </c>
      <c r="BF182" s="7">
        <v>0</v>
      </c>
      <c r="BG182" s="7">
        <v>0</v>
      </c>
      <c r="BH182" s="7">
        <v>0</v>
      </c>
      <c r="BI182" s="7">
        <v>0</v>
      </c>
      <c r="BJ182" s="7">
        <v>0</v>
      </c>
      <c r="BK182" s="7">
        <v>0</v>
      </c>
      <c r="BL182" s="7">
        <v>0</v>
      </c>
      <c r="BM182" s="7">
        <v>0</v>
      </c>
      <c r="BN182" s="7">
        <v>0</v>
      </c>
      <c r="BO182" s="7">
        <v>0</v>
      </c>
      <c r="BP182" s="7">
        <v>0</v>
      </c>
    </row>
    <row r="183" spans="1:68" ht="48" x14ac:dyDescent="0.25">
      <c r="A183" s="5">
        <v>181</v>
      </c>
      <c r="B183" s="5">
        <v>181</v>
      </c>
      <c r="C183" s="19">
        <v>1063</v>
      </c>
      <c r="D183" s="20">
        <v>3</v>
      </c>
      <c r="E183" s="20" t="s">
        <v>3042</v>
      </c>
      <c r="F183" s="20" t="s">
        <v>3393</v>
      </c>
      <c r="G183" s="20" t="s">
        <v>2255</v>
      </c>
      <c r="H183" s="7"/>
      <c r="I183" s="7">
        <f t="shared" si="10"/>
        <v>0</v>
      </c>
      <c r="J183" s="7">
        <f t="shared" si="11"/>
        <v>0</v>
      </c>
      <c r="K183" s="7">
        <f t="shared" si="12"/>
        <v>0</v>
      </c>
      <c r="L183" s="6"/>
      <c r="M183" s="20"/>
      <c r="N183" s="6" t="s">
        <v>3776</v>
      </c>
      <c r="O183" s="6" t="s">
        <v>3393</v>
      </c>
      <c r="P183" s="6" t="s">
        <v>4424</v>
      </c>
      <c r="Q183" s="6" t="s">
        <v>1265</v>
      </c>
      <c r="R183" s="6" t="s">
        <v>4425</v>
      </c>
      <c r="S183" s="6" t="s">
        <v>4172</v>
      </c>
      <c r="T183" s="6" t="s">
        <v>4704</v>
      </c>
      <c r="U183" s="6" t="s">
        <v>1945</v>
      </c>
      <c r="V183" s="6" t="s">
        <v>4854</v>
      </c>
      <c r="W183" s="6" t="s">
        <v>5011</v>
      </c>
      <c r="X183" s="7" t="s">
        <v>2255</v>
      </c>
      <c r="Y183" s="7">
        <v>85050</v>
      </c>
      <c r="Z183" s="7" t="s">
        <v>873</v>
      </c>
      <c r="AA183" s="6"/>
      <c r="AB183" s="6" t="s">
        <v>5091</v>
      </c>
      <c r="AC183" s="6" t="s">
        <v>5119</v>
      </c>
      <c r="AD183" s="26">
        <v>127000</v>
      </c>
      <c r="AE183" s="20" t="s">
        <v>2607</v>
      </c>
      <c r="AF183" s="26" t="s">
        <v>873</v>
      </c>
      <c r="AG183" s="20" t="s">
        <v>873</v>
      </c>
      <c r="AH183" s="20" t="s">
        <v>873</v>
      </c>
      <c r="AI183" s="20" t="s">
        <v>873</v>
      </c>
      <c r="AJ183" s="26" t="s">
        <v>873</v>
      </c>
      <c r="AK183" s="20" t="s">
        <v>873</v>
      </c>
      <c r="AL183" s="20" t="s">
        <v>873</v>
      </c>
      <c r="AM183" s="20" t="s">
        <v>873</v>
      </c>
      <c r="AN183" s="7"/>
      <c r="AO183" s="7"/>
      <c r="AP183" s="7"/>
      <c r="AQ183" s="6"/>
      <c r="AR183" s="6"/>
      <c r="AS183" s="6"/>
      <c r="AT183" s="7">
        <f t="shared" si="13"/>
        <v>0</v>
      </c>
      <c r="AU183" s="7">
        <f t="shared" si="14"/>
        <v>0</v>
      </c>
      <c r="AV183" s="7">
        <v>0</v>
      </c>
      <c r="AW183" s="7">
        <v>0</v>
      </c>
      <c r="AX183" s="7">
        <v>0</v>
      </c>
      <c r="AY183" s="7">
        <v>0</v>
      </c>
      <c r="AZ183" s="7">
        <v>0</v>
      </c>
      <c r="BA183" s="7">
        <v>0</v>
      </c>
      <c r="BB183" s="7">
        <v>0</v>
      </c>
      <c r="BC183" s="7">
        <v>0</v>
      </c>
      <c r="BD183" s="7">
        <v>0</v>
      </c>
      <c r="BE183" s="7">
        <v>0</v>
      </c>
      <c r="BF183" s="7">
        <v>0</v>
      </c>
      <c r="BG183" s="7">
        <v>0</v>
      </c>
      <c r="BH183" s="7">
        <v>0</v>
      </c>
      <c r="BI183" s="7">
        <v>0</v>
      </c>
      <c r="BJ183" s="7">
        <v>0</v>
      </c>
      <c r="BK183" s="7">
        <v>0</v>
      </c>
      <c r="BL183" s="7">
        <v>0</v>
      </c>
      <c r="BM183" s="7">
        <v>0</v>
      </c>
      <c r="BN183" s="7">
        <v>0</v>
      </c>
      <c r="BO183" s="7">
        <v>0</v>
      </c>
      <c r="BP183" s="7">
        <v>0</v>
      </c>
    </row>
    <row r="184" spans="1:68" ht="108" x14ac:dyDescent="0.25">
      <c r="A184" s="5">
        <v>182</v>
      </c>
      <c r="B184" s="5">
        <v>182</v>
      </c>
      <c r="C184" s="19">
        <v>1097</v>
      </c>
      <c r="D184" s="20">
        <v>3</v>
      </c>
      <c r="E184" s="20" t="s">
        <v>3063</v>
      </c>
      <c r="F184" s="20" t="s">
        <v>3408</v>
      </c>
      <c r="G184" s="20" t="s">
        <v>2251</v>
      </c>
      <c r="H184" s="7"/>
      <c r="I184" s="7">
        <f t="shared" si="10"/>
        <v>22</v>
      </c>
      <c r="J184" s="7">
        <f t="shared" si="11"/>
        <v>0</v>
      </c>
      <c r="K184" s="7">
        <f t="shared" si="12"/>
        <v>0</v>
      </c>
      <c r="L184" s="6"/>
      <c r="M184" s="20"/>
      <c r="N184" s="6" t="s">
        <v>3796</v>
      </c>
      <c r="O184" s="6" t="s">
        <v>3408</v>
      </c>
      <c r="P184" s="6" t="s">
        <v>4439</v>
      </c>
      <c r="Q184" s="6" t="s">
        <v>1205</v>
      </c>
      <c r="R184" s="6" t="s">
        <v>4440</v>
      </c>
      <c r="S184" s="6" t="s">
        <v>4188</v>
      </c>
      <c r="T184" s="6" t="s">
        <v>4715</v>
      </c>
      <c r="U184" s="6" t="s">
        <v>1945</v>
      </c>
      <c r="V184" s="6" t="s">
        <v>4868</v>
      </c>
      <c r="W184" s="6" t="s">
        <v>5013</v>
      </c>
      <c r="X184" s="7" t="s">
        <v>2251</v>
      </c>
      <c r="Y184" s="7">
        <v>343000</v>
      </c>
      <c r="Z184" s="7" t="s">
        <v>873</v>
      </c>
      <c r="AA184" s="6"/>
      <c r="AB184" s="6" t="s">
        <v>5094</v>
      </c>
      <c r="AC184" s="6" t="s">
        <v>5122</v>
      </c>
      <c r="AD184" s="26">
        <v>356543</v>
      </c>
      <c r="AE184" s="20" t="s">
        <v>2597</v>
      </c>
      <c r="AF184" s="26" t="s">
        <v>873</v>
      </c>
      <c r="AG184" s="20" t="s">
        <v>873</v>
      </c>
      <c r="AH184" s="20" t="s">
        <v>873</v>
      </c>
      <c r="AI184" s="20" t="s">
        <v>873</v>
      </c>
      <c r="AJ184" s="26" t="s">
        <v>873</v>
      </c>
      <c r="AK184" s="20" t="s">
        <v>873</v>
      </c>
      <c r="AL184" s="20" t="s">
        <v>873</v>
      </c>
      <c r="AM184" s="20" t="s">
        <v>873</v>
      </c>
      <c r="AN184" s="7"/>
      <c r="AO184" s="7"/>
      <c r="AP184" s="7"/>
      <c r="AQ184" s="6"/>
      <c r="AR184" s="6"/>
      <c r="AS184" s="6"/>
      <c r="AT184" s="7">
        <f t="shared" si="13"/>
        <v>0</v>
      </c>
      <c r="AU184" s="7">
        <f t="shared" si="14"/>
        <v>0</v>
      </c>
      <c r="AV184" s="7">
        <v>10</v>
      </c>
      <c r="AW184" s="7">
        <v>0</v>
      </c>
      <c r="AX184" s="7">
        <v>0</v>
      </c>
      <c r="AY184" s="7">
        <v>12</v>
      </c>
      <c r="AZ184" s="7">
        <v>0</v>
      </c>
      <c r="BA184" s="7">
        <v>0</v>
      </c>
      <c r="BB184" s="7">
        <v>0</v>
      </c>
      <c r="BC184" s="7">
        <v>0</v>
      </c>
      <c r="BD184" s="7">
        <v>0</v>
      </c>
      <c r="BE184" s="7">
        <v>0</v>
      </c>
      <c r="BF184" s="7">
        <v>0</v>
      </c>
      <c r="BG184" s="7">
        <v>0</v>
      </c>
      <c r="BH184" s="7">
        <v>0</v>
      </c>
      <c r="BI184" s="7">
        <v>0</v>
      </c>
      <c r="BJ184" s="7">
        <v>0</v>
      </c>
      <c r="BK184" s="7">
        <v>0</v>
      </c>
      <c r="BL184" s="7">
        <v>0</v>
      </c>
      <c r="BM184" s="7">
        <v>0</v>
      </c>
      <c r="BN184" s="7">
        <v>0</v>
      </c>
      <c r="BO184" s="7">
        <v>0</v>
      </c>
      <c r="BP184" s="7">
        <v>0</v>
      </c>
    </row>
    <row r="185" spans="1:68" ht="96" x14ac:dyDescent="0.25">
      <c r="A185" s="5">
        <v>183</v>
      </c>
      <c r="B185" s="5">
        <v>183</v>
      </c>
      <c r="C185" s="19">
        <v>1098</v>
      </c>
      <c r="D185" s="20">
        <v>3</v>
      </c>
      <c r="E185" s="20" t="s">
        <v>3064</v>
      </c>
      <c r="F185" s="20" t="s">
        <v>3409</v>
      </c>
      <c r="G185" s="20" t="s">
        <v>2251</v>
      </c>
      <c r="H185" s="7"/>
      <c r="I185" s="7">
        <f t="shared" si="10"/>
        <v>357</v>
      </c>
      <c r="J185" s="7">
        <f t="shared" si="11"/>
        <v>0</v>
      </c>
      <c r="K185" s="7">
        <f t="shared" si="12"/>
        <v>0</v>
      </c>
      <c r="L185" s="6"/>
      <c r="M185" s="20"/>
      <c r="N185" s="6" t="s">
        <v>3797</v>
      </c>
      <c r="O185" s="6" t="s">
        <v>3409</v>
      </c>
      <c r="P185" s="6" t="s">
        <v>4439</v>
      </c>
      <c r="Q185" s="6" t="s">
        <v>1205</v>
      </c>
      <c r="R185" s="6" t="s">
        <v>4440</v>
      </c>
      <c r="S185" s="6" t="s">
        <v>4189</v>
      </c>
      <c r="T185" s="6" t="s">
        <v>4716</v>
      </c>
      <c r="U185" s="6" t="s">
        <v>1945</v>
      </c>
      <c r="V185" s="6" t="s">
        <v>4868</v>
      </c>
      <c r="W185" s="6" t="s">
        <v>5013</v>
      </c>
      <c r="X185" s="7" t="s">
        <v>2251</v>
      </c>
      <c r="Y185" s="7">
        <v>343000</v>
      </c>
      <c r="Z185" s="7" t="s">
        <v>873</v>
      </c>
      <c r="AA185" s="6"/>
      <c r="AB185" s="6" t="s">
        <v>5094</v>
      </c>
      <c r="AC185" s="6" t="s">
        <v>5122</v>
      </c>
      <c r="AD185" s="26">
        <v>356543</v>
      </c>
      <c r="AE185" s="20" t="s">
        <v>2597</v>
      </c>
      <c r="AF185" s="26" t="s">
        <v>873</v>
      </c>
      <c r="AG185" s="20" t="s">
        <v>873</v>
      </c>
      <c r="AH185" s="20" t="s">
        <v>873</v>
      </c>
      <c r="AI185" s="20" t="s">
        <v>873</v>
      </c>
      <c r="AJ185" s="26" t="s">
        <v>873</v>
      </c>
      <c r="AK185" s="20" t="s">
        <v>873</v>
      </c>
      <c r="AL185" s="20" t="s">
        <v>873</v>
      </c>
      <c r="AM185" s="20" t="s">
        <v>873</v>
      </c>
      <c r="AN185" s="7"/>
      <c r="AO185" s="7"/>
      <c r="AP185" s="7"/>
      <c r="AQ185" s="6"/>
      <c r="AR185" s="6"/>
      <c r="AS185" s="6"/>
      <c r="AT185" s="7">
        <f t="shared" si="13"/>
        <v>0</v>
      </c>
      <c r="AU185" s="7">
        <f t="shared" si="14"/>
        <v>0</v>
      </c>
      <c r="AV185" s="7">
        <v>300</v>
      </c>
      <c r="AW185" s="7">
        <v>0</v>
      </c>
      <c r="AX185" s="7">
        <v>0</v>
      </c>
      <c r="AY185" s="7">
        <v>25</v>
      </c>
      <c r="AZ185" s="7">
        <v>0</v>
      </c>
      <c r="BA185" s="7">
        <v>0</v>
      </c>
      <c r="BB185" s="7">
        <v>0</v>
      </c>
      <c r="BC185" s="7">
        <v>32</v>
      </c>
      <c r="BD185" s="7">
        <v>0</v>
      </c>
      <c r="BE185" s="7">
        <v>0</v>
      </c>
      <c r="BF185" s="7">
        <v>0</v>
      </c>
      <c r="BG185" s="7">
        <v>0</v>
      </c>
      <c r="BH185" s="7">
        <v>0</v>
      </c>
      <c r="BI185" s="7">
        <v>0</v>
      </c>
      <c r="BJ185" s="7">
        <v>0</v>
      </c>
      <c r="BK185" s="7">
        <v>0</v>
      </c>
      <c r="BL185" s="7">
        <v>0</v>
      </c>
      <c r="BM185" s="7">
        <v>0</v>
      </c>
      <c r="BN185" s="7">
        <v>0</v>
      </c>
      <c r="BO185" s="7">
        <v>0</v>
      </c>
      <c r="BP185" s="7">
        <v>0</v>
      </c>
    </row>
    <row r="186" spans="1:68" ht="60" x14ac:dyDescent="0.25">
      <c r="A186" s="5">
        <v>184</v>
      </c>
      <c r="B186" s="5">
        <v>184</v>
      </c>
      <c r="C186" s="19">
        <v>2062</v>
      </c>
      <c r="D186" s="20">
        <v>3</v>
      </c>
      <c r="E186" s="20" t="s">
        <v>3095</v>
      </c>
      <c r="F186" s="20" t="s">
        <v>3441</v>
      </c>
      <c r="G186" s="20" t="s">
        <v>2061</v>
      </c>
      <c r="H186" s="7"/>
      <c r="I186" s="7">
        <f t="shared" si="10"/>
        <v>30</v>
      </c>
      <c r="J186" s="7">
        <f t="shared" si="11"/>
        <v>0</v>
      </c>
      <c r="K186" s="7">
        <f t="shared" si="12"/>
        <v>0</v>
      </c>
      <c r="L186" s="6"/>
      <c r="M186" s="20" t="s">
        <v>2666</v>
      </c>
      <c r="N186" s="6" t="s">
        <v>3832</v>
      </c>
      <c r="O186" s="6" t="s">
        <v>3441</v>
      </c>
      <c r="P186" s="6" t="s">
        <v>4420</v>
      </c>
      <c r="Q186" s="6" t="s">
        <v>1226</v>
      </c>
      <c r="R186" s="6" t="s">
        <v>4421</v>
      </c>
      <c r="S186" s="6" t="s">
        <v>4222</v>
      </c>
      <c r="T186" s="6" t="s">
        <v>4731</v>
      </c>
      <c r="U186" s="6" t="s">
        <v>1945</v>
      </c>
      <c r="V186" s="6" t="s">
        <v>4892</v>
      </c>
      <c r="W186" s="6" t="s">
        <v>5009</v>
      </c>
      <c r="X186" s="7" t="s">
        <v>2061</v>
      </c>
      <c r="Y186" s="7">
        <v>9500000</v>
      </c>
      <c r="Z186" s="7" t="s">
        <v>873</v>
      </c>
      <c r="AA186" s="6"/>
      <c r="AB186" s="6" t="s">
        <v>873</v>
      </c>
      <c r="AC186" s="6" t="s">
        <v>873</v>
      </c>
      <c r="AD186" s="26">
        <v>11865000</v>
      </c>
      <c r="AE186" s="20" t="s">
        <v>2607</v>
      </c>
      <c r="AF186" s="26" t="s">
        <v>873</v>
      </c>
      <c r="AG186" s="20" t="s">
        <v>873</v>
      </c>
      <c r="AH186" s="20" t="s">
        <v>873</v>
      </c>
      <c r="AI186" s="20" t="s">
        <v>873</v>
      </c>
      <c r="AJ186" s="26" t="s">
        <v>873</v>
      </c>
      <c r="AK186" s="20" t="s">
        <v>873</v>
      </c>
      <c r="AL186" s="20" t="s">
        <v>873</v>
      </c>
      <c r="AM186" s="20" t="s">
        <v>873</v>
      </c>
      <c r="AN186" s="7"/>
      <c r="AO186" s="7"/>
      <c r="AP186" s="7"/>
      <c r="AQ186" s="6"/>
      <c r="AR186" s="6"/>
      <c r="AS186" s="6"/>
      <c r="AT186" s="7">
        <f t="shared" si="13"/>
        <v>0</v>
      </c>
      <c r="AU186" s="7">
        <f t="shared" si="14"/>
        <v>0</v>
      </c>
      <c r="AV186" s="7">
        <v>0</v>
      </c>
      <c r="AW186" s="7">
        <v>0</v>
      </c>
      <c r="AX186" s="7">
        <v>0</v>
      </c>
      <c r="AY186" s="7">
        <v>4</v>
      </c>
      <c r="AZ186" s="7">
        <v>0</v>
      </c>
      <c r="BA186" s="7">
        <v>0</v>
      </c>
      <c r="BB186" s="7">
        <v>4</v>
      </c>
      <c r="BC186" s="7">
        <v>4</v>
      </c>
      <c r="BD186" s="7">
        <v>0</v>
      </c>
      <c r="BE186" s="7">
        <v>0</v>
      </c>
      <c r="BF186" s="7">
        <v>0</v>
      </c>
      <c r="BG186" s="7">
        <v>0</v>
      </c>
      <c r="BH186" s="7">
        <v>0</v>
      </c>
      <c r="BI186" s="7">
        <v>0</v>
      </c>
      <c r="BJ186" s="7">
        <v>8</v>
      </c>
      <c r="BK186" s="7">
        <v>0</v>
      </c>
      <c r="BL186" s="7">
        <v>10</v>
      </c>
      <c r="BM186" s="7">
        <v>0</v>
      </c>
      <c r="BN186" s="7">
        <v>0</v>
      </c>
      <c r="BO186" s="7">
        <v>0</v>
      </c>
      <c r="BP186" s="7">
        <v>0</v>
      </c>
    </row>
    <row r="187" spans="1:68" ht="84" x14ac:dyDescent="0.25">
      <c r="A187" s="5">
        <v>186</v>
      </c>
      <c r="B187" s="5">
        <v>186</v>
      </c>
      <c r="C187" s="19">
        <v>1369</v>
      </c>
      <c r="D187" s="20">
        <v>3</v>
      </c>
      <c r="E187" s="20" t="s">
        <v>3082</v>
      </c>
      <c r="F187" s="20" t="s">
        <v>3429</v>
      </c>
      <c r="G187" s="20" t="s">
        <v>2264</v>
      </c>
      <c r="H187" s="7"/>
      <c r="I187" s="7">
        <f t="shared" si="10"/>
        <v>21600</v>
      </c>
      <c r="J187" s="7">
        <f t="shared" si="11"/>
        <v>0</v>
      </c>
      <c r="K187" s="7">
        <f t="shared" si="12"/>
        <v>0</v>
      </c>
      <c r="L187" s="6"/>
      <c r="M187" s="20"/>
      <c r="N187" s="6" t="s">
        <v>3817</v>
      </c>
      <c r="O187" s="6" t="s">
        <v>3429</v>
      </c>
      <c r="P187" s="6" t="s">
        <v>4459</v>
      </c>
      <c r="Q187" s="6" t="s">
        <v>4447</v>
      </c>
      <c r="R187" s="6" t="s">
        <v>4460</v>
      </c>
      <c r="S187" s="6" t="s">
        <v>4209</v>
      </c>
      <c r="T187" s="6" t="s">
        <v>4724</v>
      </c>
      <c r="U187" s="6" t="s">
        <v>1945</v>
      </c>
      <c r="V187" s="6" t="s">
        <v>4880</v>
      </c>
      <c r="W187" s="6" t="s">
        <v>5015</v>
      </c>
      <c r="X187" s="7" t="s">
        <v>2264</v>
      </c>
      <c r="Y187" s="7">
        <v>25000</v>
      </c>
      <c r="Z187" s="7">
        <v>25000</v>
      </c>
      <c r="AA187" s="6"/>
      <c r="AB187" s="6" t="s">
        <v>5099</v>
      </c>
      <c r="AC187" s="6" t="s">
        <v>5127</v>
      </c>
      <c r="AD187" s="26">
        <v>31000</v>
      </c>
      <c r="AE187" s="20" t="s">
        <v>2597</v>
      </c>
      <c r="AF187" s="26" t="s">
        <v>873</v>
      </c>
      <c r="AG187" s="20" t="s">
        <v>873</v>
      </c>
      <c r="AH187" s="20" t="s">
        <v>873</v>
      </c>
      <c r="AI187" s="20" t="s">
        <v>873</v>
      </c>
      <c r="AJ187" s="26" t="s">
        <v>873</v>
      </c>
      <c r="AK187" s="20" t="s">
        <v>873</v>
      </c>
      <c r="AL187" s="20" t="s">
        <v>873</v>
      </c>
      <c r="AM187" s="20" t="s">
        <v>873</v>
      </c>
      <c r="AN187" s="7"/>
      <c r="AO187" s="7"/>
      <c r="AP187" s="7"/>
      <c r="AQ187" s="6"/>
      <c r="AR187" s="6"/>
      <c r="AS187" s="6"/>
      <c r="AT187" s="7">
        <f t="shared" si="13"/>
        <v>0</v>
      </c>
      <c r="AU187" s="7">
        <f t="shared" si="14"/>
        <v>0</v>
      </c>
      <c r="AV187" s="7">
        <v>0</v>
      </c>
      <c r="AW187" s="7">
        <v>0</v>
      </c>
      <c r="AX187" s="7">
        <v>0</v>
      </c>
      <c r="AY187" s="7">
        <v>0</v>
      </c>
      <c r="AZ187" s="7">
        <v>0</v>
      </c>
      <c r="BA187" s="7">
        <v>0</v>
      </c>
      <c r="BB187" s="7">
        <v>0</v>
      </c>
      <c r="BC187" s="7">
        <v>21600</v>
      </c>
      <c r="BD187" s="7">
        <v>0</v>
      </c>
      <c r="BE187" s="7">
        <v>0</v>
      </c>
      <c r="BF187" s="7">
        <v>0</v>
      </c>
      <c r="BG187" s="7">
        <v>0</v>
      </c>
      <c r="BH187" s="7">
        <v>0</v>
      </c>
      <c r="BI187" s="7">
        <v>0</v>
      </c>
      <c r="BJ187" s="7">
        <v>0</v>
      </c>
      <c r="BK187" s="7">
        <v>0</v>
      </c>
      <c r="BL187" s="7">
        <v>0</v>
      </c>
      <c r="BM187" s="7">
        <v>0</v>
      </c>
      <c r="BN187" s="7">
        <v>0</v>
      </c>
      <c r="BO187" s="7">
        <v>0</v>
      </c>
      <c r="BP187" s="7">
        <v>0</v>
      </c>
    </row>
    <row r="188" spans="1:68" ht="36" x14ac:dyDescent="0.25">
      <c r="A188" s="5">
        <v>188</v>
      </c>
      <c r="B188" s="5">
        <v>188</v>
      </c>
      <c r="C188" s="19">
        <v>1064</v>
      </c>
      <c r="D188" s="20">
        <v>3</v>
      </c>
      <c r="E188" s="20" t="s">
        <v>3043</v>
      </c>
      <c r="F188" s="20" t="s">
        <v>3394</v>
      </c>
      <c r="G188" s="20" t="s">
        <v>2053</v>
      </c>
      <c r="H188" s="7"/>
      <c r="I188" s="7">
        <f t="shared" si="10"/>
        <v>27216</v>
      </c>
      <c r="J188" s="7">
        <f t="shared" si="11"/>
        <v>5980</v>
      </c>
      <c r="K188" s="7">
        <f t="shared" si="12"/>
        <v>162751680</v>
      </c>
      <c r="L188" s="6"/>
      <c r="M188" s="20"/>
      <c r="N188" s="6" t="s">
        <v>3777</v>
      </c>
      <c r="O188" s="6" t="s">
        <v>3394</v>
      </c>
      <c r="P188" s="6" t="s">
        <v>4426</v>
      </c>
      <c r="Q188" s="6" t="s">
        <v>1210</v>
      </c>
      <c r="R188" s="6" t="s">
        <v>4414</v>
      </c>
      <c r="S188" s="6" t="s">
        <v>4173</v>
      </c>
      <c r="T188" s="6" t="s">
        <v>4705</v>
      </c>
      <c r="U188" s="6" t="s">
        <v>1945</v>
      </c>
      <c r="V188" s="6" t="s">
        <v>4855</v>
      </c>
      <c r="W188" s="6" t="s">
        <v>5007</v>
      </c>
      <c r="X188" s="7" t="s">
        <v>2053</v>
      </c>
      <c r="Y188" s="7">
        <v>7639</v>
      </c>
      <c r="Z188" s="7">
        <v>6279</v>
      </c>
      <c r="AA188" s="6"/>
      <c r="AB188" s="6" t="s">
        <v>5092</v>
      </c>
      <c r="AC188" s="6" t="s">
        <v>5120</v>
      </c>
      <c r="AD188" s="26">
        <v>6906</v>
      </c>
      <c r="AE188" s="20" t="s">
        <v>2611</v>
      </c>
      <c r="AF188" s="26">
        <v>5979.17</v>
      </c>
      <c r="AG188" s="20" t="s">
        <v>5047</v>
      </c>
      <c r="AH188" s="20" t="s">
        <v>5048</v>
      </c>
      <c r="AI188" s="20" t="s">
        <v>5049</v>
      </c>
      <c r="AJ188" s="26">
        <v>5979.17</v>
      </c>
      <c r="AK188" s="20" t="s">
        <v>5047</v>
      </c>
      <c r="AL188" s="20" t="s">
        <v>5048</v>
      </c>
      <c r="AM188" s="20" t="s">
        <v>5049</v>
      </c>
      <c r="AN188" s="7"/>
      <c r="AO188" s="7"/>
      <c r="AP188" s="7"/>
      <c r="AQ188" s="6"/>
      <c r="AR188" s="6"/>
      <c r="AS188" s="6"/>
      <c r="AT188" s="7">
        <f t="shared" si="13"/>
        <v>5980</v>
      </c>
      <c r="AU188" s="7">
        <f t="shared" si="14"/>
        <v>0</v>
      </c>
      <c r="AV188" s="7">
        <v>27216</v>
      </c>
      <c r="AW188" s="7">
        <v>0</v>
      </c>
      <c r="AX188" s="7">
        <v>0</v>
      </c>
      <c r="AY188" s="7">
        <v>0</v>
      </c>
      <c r="AZ188" s="7">
        <v>0</v>
      </c>
      <c r="BA188" s="7">
        <v>0</v>
      </c>
      <c r="BB188" s="7">
        <v>0</v>
      </c>
      <c r="BC188" s="7">
        <v>0</v>
      </c>
      <c r="BD188" s="7">
        <v>0</v>
      </c>
      <c r="BE188" s="7">
        <v>0</v>
      </c>
      <c r="BF188" s="7">
        <v>0</v>
      </c>
      <c r="BG188" s="7">
        <v>0</v>
      </c>
      <c r="BH188" s="7">
        <v>0</v>
      </c>
      <c r="BI188" s="7">
        <v>0</v>
      </c>
      <c r="BJ188" s="7">
        <v>0</v>
      </c>
      <c r="BK188" s="7">
        <v>0</v>
      </c>
      <c r="BL188" s="7">
        <v>0</v>
      </c>
      <c r="BM188" s="7">
        <v>0</v>
      </c>
      <c r="BN188" s="7">
        <v>0</v>
      </c>
      <c r="BO188" s="7">
        <v>0</v>
      </c>
      <c r="BP188" s="7">
        <v>0</v>
      </c>
    </row>
    <row r="189" spans="1:68" ht="36" x14ac:dyDescent="0.25">
      <c r="A189" s="5">
        <v>190</v>
      </c>
      <c r="B189" s="5">
        <v>190</v>
      </c>
      <c r="C189" s="19">
        <v>1065</v>
      </c>
      <c r="D189" s="20">
        <v>3</v>
      </c>
      <c r="E189" s="20" t="s">
        <v>3044</v>
      </c>
      <c r="F189" s="20" t="s">
        <v>873</v>
      </c>
      <c r="G189" s="20" t="s">
        <v>2053</v>
      </c>
      <c r="H189" s="7"/>
      <c r="I189" s="7">
        <f t="shared" si="10"/>
        <v>20736</v>
      </c>
      <c r="J189" s="7">
        <f t="shared" si="11"/>
        <v>0</v>
      </c>
      <c r="K189" s="7">
        <f t="shared" si="12"/>
        <v>0</v>
      </c>
      <c r="L189" s="6"/>
      <c r="M189" s="20"/>
      <c r="N189" s="6" t="s">
        <v>3778</v>
      </c>
      <c r="O189" s="6" t="s">
        <v>873</v>
      </c>
      <c r="P189" s="6" t="s">
        <v>3983</v>
      </c>
      <c r="Q189" s="6" t="s">
        <v>3983</v>
      </c>
      <c r="R189" s="6" t="s">
        <v>3983</v>
      </c>
      <c r="S189" s="6" t="s">
        <v>3778</v>
      </c>
      <c r="T189" s="6" t="s">
        <v>873</v>
      </c>
      <c r="U189" s="6" t="s">
        <v>1949</v>
      </c>
      <c r="V189" s="6" t="s">
        <v>3983</v>
      </c>
      <c r="W189" s="6" t="s">
        <v>5012</v>
      </c>
      <c r="X189" s="7" t="s">
        <v>2053</v>
      </c>
      <c r="Y189" s="7">
        <v>53472</v>
      </c>
      <c r="Z189" s="7" t="s">
        <v>873</v>
      </c>
      <c r="AA189" s="6"/>
      <c r="AB189" s="6" t="s">
        <v>5092</v>
      </c>
      <c r="AC189" s="6" t="s">
        <v>5120</v>
      </c>
      <c r="AD189" s="26" t="s">
        <v>873</v>
      </c>
      <c r="AE189" s="20" t="s">
        <v>873</v>
      </c>
      <c r="AF189" s="26" t="s">
        <v>873</v>
      </c>
      <c r="AG189" s="20" t="s">
        <v>873</v>
      </c>
      <c r="AH189" s="20" t="s">
        <v>873</v>
      </c>
      <c r="AI189" s="20" t="s">
        <v>873</v>
      </c>
      <c r="AJ189" s="26" t="s">
        <v>873</v>
      </c>
      <c r="AK189" s="20" t="s">
        <v>873</v>
      </c>
      <c r="AL189" s="20" t="s">
        <v>873</v>
      </c>
      <c r="AM189" s="20" t="s">
        <v>873</v>
      </c>
      <c r="AN189" s="7"/>
      <c r="AO189" s="7"/>
      <c r="AP189" s="7"/>
      <c r="AQ189" s="6"/>
      <c r="AR189" s="6"/>
      <c r="AS189" s="6"/>
      <c r="AT189" s="7">
        <f t="shared" si="13"/>
        <v>0</v>
      </c>
      <c r="AU189" s="7">
        <f t="shared" si="14"/>
        <v>0</v>
      </c>
      <c r="AV189" s="7">
        <v>20736</v>
      </c>
      <c r="AW189" s="7">
        <v>0</v>
      </c>
      <c r="AX189" s="7">
        <v>0</v>
      </c>
      <c r="AY189" s="7">
        <v>0</v>
      </c>
      <c r="AZ189" s="7">
        <v>0</v>
      </c>
      <c r="BA189" s="7">
        <v>0</v>
      </c>
      <c r="BB189" s="7">
        <v>0</v>
      </c>
      <c r="BC189" s="7">
        <v>0</v>
      </c>
      <c r="BD189" s="7">
        <v>0</v>
      </c>
      <c r="BE189" s="7">
        <v>0</v>
      </c>
      <c r="BF189" s="7">
        <v>0</v>
      </c>
      <c r="BG189" s="7">
        <v>0</v>
      </c>
      <c r="BH189" s="7">
        <v>0</v>
      </c>
      <c r="BI189" s="7">
        <v>0</v>
      </c>
      <c r="BJ189" s="7">
        <v>0</v>
      </c>
      <c r="BK189" s="7">
        <v>0</v>
      </c>
      <c r="BL189" s="7">
        <v>0</v>
      </c>
      <c r="BM189" s="7">
        <v>0</v>
      </c>
      <c r="BN189" s="7">
        <v>0</v>
      </c>
      <c r="BO189" s="7">
        <v>0</v>
      </c>
      <c r="BP189" s="7">
        <v>0</v>
      </c>
    </row>
    <row r="190" spans="1:68" ht="180" x14ac:dyDescent="0.25">
      <c r="A190" s="5">
        <v>192</v>
      </c>
      <c r="B190" s="5">
        <v>192</v>
      </c>
      <c r="C190" s="19">
        <v>912</v>
      </c>
      <c r="D190" s="20">
        <v>3</v>
      </c>
      <c r="E190" s="20" t="s">
        <v>3028</v>
      </c>
      <c r="F190" s="20" t="s">
        <v>3378</v>
      </c>
      <c r="G190" s="20" t="s">
        <v>2255</v>
      </c>
      <c r="H190" s="7"/>
      <c r="I190" s="7">
        <f t="shared" si="10"/>
        <v>150</v>
      </c>
      <c r="J190" s="7">
        <f t="shared" si="11"/>
        <v>0</v>
      </c>
      <c r="K190" s="7">
        <f t="shared" si="12"/>
        <v>0</v>
      </c>
      <c r="L190" s="6"/>
      <c r="M190" s="20" t="s">
        <v>5196</v>
      </c>
      <c r="N190" s="6" t="s">
        <v>3763</v>
      </c>
      <c r="O190" s="6" t="s">
        <v>3378</v>
      </c>
      <c r="P190" s="6" t="s">
        <v>4416</v>
      </c>
      <c r="Q190" s="6" t="s">
        <v>1256</v>
      </c>
      <c r="R190" s="6" t="s">
        <v>4417</v>
      </c>
      <c r="S190" s="6" t="s">
        <v>4157</v>
      </c>
      <c r="T190" s="6" t="s">
        <v>4695</v>
      </c>
      <c r="U190" s="6" t="s">
        <v>1949</v>
      </c>
      <c r="V190" s="6" t="s">
        <v>4847</v>
      </c>
      <c r="W190" s="6" t="s">
        <v>2160</v>
      </c>
      <c r="X190" s="7" t="s">
        <v>2255</v>
      </c>
      <c r="Y190" s="7">
        <v>354970</v>
      </c>
      <c r="Z190" s="7" t="s">
        <v>873</v>
      </c>
      <c r="AA190" s="6"/>
      <c r="AB190" s="6" t="s">
        <v>873</v>
      </c>
      <c r="AC190" s="6" t="s">
        <v>873</v>
      </c>
      <c r="AD190" s="26" t="s">
        <v>873</v>
      </c>
      <c r="AE190" s="20" t="s">
        <v>873</v>
      </c>
      <c r="AF190" s="26" t="s">
        <v>873</v>
      </c>
      <c r="AG190" s="20" t="s">
        <v>873</v>
      </c>
      <c r="AH190" s="20" t="s">
        <v>873</v>
      </c>
      <c r="AI190" s="20" t="s">
        <v>873</v>
      </c>
      <c r="AJ190" s="26" t="s">
        <v>873</v>
      </c>
      <c r="AK190" s="20" t="s">
        <v>873</v>
      </c>
      <c r="AL190" s="20" t="s">
        <v>873</v>
      </c>
      <c r="AM190" s="20" t="s">
        <v>873</v>
      </c>
      <c r="AN190" s="7"/>
      <c r="AO190" s="7"/>
      <c r="AP190" s="7"/>
      <c r="AQ190" s="6"/>
      <c r="AR190" s="6"/>
      <c r="AS190" s="6"/>
      <c r="AT190" s="7">
        <f t="shared" si="13"/>
        <v>0</v>
      </c>
      <c r="AU190" s="7">
        <f t="shared" si="14"/>
        <v>0</v>
      </c>
      <c r="AV190" s="7">
        <v>0</v>
      </c>
      <c r="AW190" s="7">
        <v>0</v>
      </c>
      <c r="AX190" s="7">
        <v>0</v>
      </c>
      <c r="AY190" s="7">
        <v>0</v>
      </c>
      <c r="AZ190" s="7">
        <v>0</v>
      </c>
      <c r="BA190" s="7">
        <v>0</v>
      </c>
      <c r="BB190" s="7">
        <v>0</v>
      </c>
      <c r="BC190" s="7">
        <v>30</v>
      </c>
      <c r="BD190" s="7">
        <v>0</v>
      </c>
      <c r="BE190" s="7">
        <v>0</v>
      </c>
      <c r="BF190" s="7">
        <v>0</v>
      </c>
      <c r="BG190" s="7">
        <v>0</v>
      </c>
      <c r="BH190" s="7">
        <v>10</v>
      </c>
      <c r="BI190" s="7">
        <v>0</v>
      </c>
      <c r="BJ190" s="7">
        <v>0</v>
      </c>
      <c r="BK190" s="7">
        <v>10</v>
      </c>
      <c r="BL190" s="7">
        <v>100</v>
      </c>
      <c r="BM190" s="7">
        <v>0</v>
      </c>
      <c r="BN190" s="7">
        <v>0</v>
      </c>
      <c r="BO190" s="7">
        <v>0</v>
      </c>
      <c r="BP190" s="7">
        <v>0</v>
      </c>
    </row>
    <row r="191" spans="1:68" ht="96" x14ac:dyDescent="0.25">
      <c r="A191" s="5">
        <v>194</v>
      </c>
      <c r="B191" s="5">
        <v>194</v>
      </c>
      <c r="C191" s="19">
        <v>1132</v>
      </c>
      <c r="D191" s="20">
        <v>3</v>
      </c>
      <c r="E191" s="20" t="s">
        <v>3071</v>
      </c>
      <c r="F191" s="20" t="s">
        <v>3416</v>
      </c>
      <c r="G191" s="20" t="s">
        <v>3619</v>
      </c>
      <c r="H191" s="7"/>
      <c r="I191" s="7">
        <f t="shared" si="10"/>
        <v>50000</v>
      </c>
      <c r="J191" s="7">
        <f t="shared" si="11"/>
        <v>0</v>
      </c>
      <c r="K191" s="7">
        <f t="shared" si="12"/>
        <v>0</v>
      </c>
      <c r="L191" s="6"/>
      <c r="M191" s="20"/>
      <c r="N191" s="6" t="s">
        <v>3804</v>
      </c>
      <c r="O191" s="6" t="s">
        <v>3416</v>
      </c>
      <c r="P191" s="6" t="s">
        <v>4443</v>
      </c>
      <c r="Q191" s="6" t="s">
        <v>4444</v>
      </c>
      <c r="R191" s="6" t="s">
        <v>4445</v>
      </c>
      <c r="S191" s="6" t="s">
        <v>4196</v>
      </c>
      <c r="T191" s="6" t="s">
        <v>4719</v>
      </c>
      <c r="U191" s="6" t="s">
        <v>1945</v>
      </c>
      <c r="V191" s="6" t="s">
        <v>4870</v>
      </c>
      <c r="W191" s="6" t="s">
        <v>5014</v>
      </c>
      <c r="X191" s="7" t="s">
        <v>3619</v>
      </c>
      <c r="Y191" s="7">
        <v>1000</v>
      </c>
      <c r="Z191" s="7" t="s">
        <v>873</v>
      </c>
      <c r="AA191" s="6"/>
      <c r="AB191" s="6" t="s">
        <v>5095</v>
      </c>
      <c r="AC191" s="6" t="s">
        <v>5123</v>
      </c>
      <c r="AD191" s="26">
        <v>1512</v>
      </c>
      <c r="AE191" s="20" t="s">
        <v>4999</v>
      </c>
      <c r="AF191" s="26" t="s">
        <v>873</v>
      </c>
      <c r="AG191" s="20" t="s">
        <v>873</v>
      </c>
      <c r="AH191" s="20" t="s">
        <v>873</v>
      </c>
      <c r="AI191" s="20" t="s">
        <v>873</v>
      </c>
      <c r="AJ191" s="26" t="s">
        <v>873</v>
      </c>
      <c r="AK191" s="20" t="s">
        <v>873</v>
      </c>
      <c r="AL191" s="20" t="s">
        <v>873</v>
      </c>
      <c r="AM191" s="20" t="s">
        <v>873</v>
      </c>
      <c r="AN191" s="7"/>
      <c r="AO191" s="7"/>
      <c r="AP191" s="7"/>
      <c r="AQ191" s="6"/>
      <c r="AR191" s="6"/>
      <c r="AS191" s="6"/>
      <c r="AT191" s="7">
        <f t="shared" si="13"/>
        <v>0</v>
      </c>
      <c r="AU191" s="7">
        <f t="shared" si="14"/>
        <v>0</v>
      </c>
      <c r="AV191" s="7">
        <v>0</v>
      </c>
      <c r="AW191" s="7">
        <v>0</v>
      </c>
      <c r="AX191" s="7">
        <v>0</v>
      </c>
      <c r="AY191" s="7">
        <v>0</v>
      </c>
      <c r="AZ191" s="7">
        <v>0</v>
      </c>
      <c r="BA191" s="7">
        <v>0</v>
      </c>
      <c r="BB191" s="7">
        <v>0</v>
      </c>
      <c r="BC191" s="7">
        <v>0</v>
      </c>
      <c r="BD191" s="7">
        <v>0</v>
      </c>
      <c r="BE191" s="7">
        <v>0</v>
      </c>
      <c r="BF191" s="7">
        <v>0</v>
      </c>
      <c r="BG191" s="7">
        <v>0</v>
      </c>
      <c r="BH191" s="7">
        <v>0</v>
      </c>
      <c r="BI191" s="7">
        <v>0</v>
      </c>
      <c r="BJ191" s="7">
        <v>0</v>
      </c>
      <c r="BK191" s="7">
        <v>0</v>
      </c>
      <c r="BL191" s="7">
        <v>0</v>
      </c>
      <c r="BM191" s="7">
        <v>0</v>
      </c>
      <c r="BN191" s="7">
        <v>0</v>
      </c>
      <c r="BO191" s="7">
        <v>0</v>
      </c>
      <c r="BP191" s="7">
        <v>50000</v>
      </c>
    </row>
    <row r="192" spans="1:68" ht="108" x14ac:dyDescent="0.25">
      <c r="A192" s="5">
        <v>196</v>
      </c>
      <c r="B192" s="5">
        <v>196</v>
      </c>
      <c r="C192" s="19">
        <v>1133</v>
      </c>
      <c r="D192" s="20">
        <v>3</v>
      </c>
      <c r="E192" s="20" t="s">
        <v>3072</v>
      </c>
      <c r="F192" s="20" t="s">
        <v>3417</v>
      </c>
      <c r="G192" s="20" t="s">
        <v>3619</v>
      </c>
      <c r="H192" s="7"/>
      <c r="I192" s="7">
        <f t="shared" si="10"/>
        <v>160000</v>
      </c>
      <c r="J192" s="7">
        <f t="shared" si="11"/>
        <v>0</v>
      </c>
      <c r="K192" s="7">
        <f t="shared" si="12"/>
        <v>0</v>
      </c>
      <c r="L192" s="6"/>
      <c r="M192" s="20"/>
      <c r="N192" s="6" t="s">
        <v>3805</v>
      </c>
      <c r="O192" s="6" t="s">
        <v>3417</v>
      </c>
      <c r="P192" s="6" t="s">
        <v>4443</v>
      </c>
      <c r="Q192" s="6" t="s">
        <v>4444</v>
      </c>
      <c r="R192" s="6" t="s">
        <v>4445</v>
      </c>
      <c r="S192" s="6" t="s">
        <v>4197</v>
      </c>
      <c r="T192" s="6" t="s">
        <v>4719</v>
      </c>
      <c r="U192" s="6" t="s">
        <v>1945</v>
      </c>
      <c r="V192" s="6" t="s">
        <v>4871</v>
      </c>
      <c r="W192" s="6" t="s">
        <v>5014</v>
      </c>
      <c r="X192" s="7" t="s">
        <v>3619</v>
      </c>
      <c r="Y192" s="7">
        <v>200</v>
      </c>
      <c r="Z192" s="7" t="s">
        <v>873</v>
      </c>
      <c r="AA192" s="6"/>
      <c r="AB192" s="6" t="s">
        <v>5095</v>
      </c>
      <c r="AC192" s="6" t="s">
        <v>5123</v>
      </c>
      <c r="AD192" s="26">
        <v>345</v>
      </c>
      <c r="AE192" s="20" t="s">
        <v>5000</v>
      </c>
      <c r="AF192" s="26" t="s">
        <v>873</v>
      </c>
      <c r="AG192" s="20" t="s">
        <v>873</v>
      </c>
      <c r="AH192" s="20" t="s">
        <v>873</v>
      </c>
      <c r="AI192" s="20" t="s">
        <v>873</v>
      </c>
      <c r="AJ192" s="26" t="s">
        <v>873</v>
      </c>
      <c r="AK192" s="20" t="s">
        <v>873</v>
      </c>
      <c r="AL192" s="20" t="s">
        <v>873</v>
      </c>
      <c r="AM192" s="20" t="s">
        <v>873</v>
      </c>
      <c r="AN192" s="7"/>
      <c r="AO192" s="7"/>
      <c r="AP192" s="7"/>
      <c r="AQ192" s="6"/>
      <c r="AR192" s="6"/>
      <c r="AS192" s="6"/>
      <c r="AT192" s="7">
        <f t="shared" si="13"/>
        <v>0</v>
      </c>
      <c r="AU192" s="7">
        <f t="shared" si="14"/>
        <v>0</v>
      </c>
      <c r="AV192" s="7">
        <v>0</v>
      </c>
      <c r="AW192" s="7">
        <v>0</v>
      </c>
      <c r="AX192" s="7">
        <v>0</v>
      </c>
      <c r="AY192" s="7">
        <v>0</v>
      </c>
      <c r="AZ192" s="7">
        <v>0</v>
      </c>
      <c r="BA192" s="7">
        <v>0</v>
      </c>
      <c r="BB192" s="7">
        <v>0</v>
      </c>
      <c r="BC192" s="7">
        <v>0</v>
      </c>
      <c r="BD192" s="7">
        <v>0</v>
      </c>
      <c r="BE192" s="7">
        <v>0</v>
      </c>
      <c r="BF192" s="7">
        <v>0</v>
      </c>
      <c r="BG192" s="7">
        <v>0</v>
      </c>
      <c r="BH192" s="7">
        <v>0</v>
      </c>
      <c r="BI192" s="7">
        <v>0</v>
      </c>
      <c r="BJ192" s="7">
        <v>0</v>
      </c>
      <c r="BK192" s="7">
        <v>0</v>
      </c>
      <c r="BL192" s="7">
        <v>0</v>
      </c>
      <c r="BM192" s="7">
        <v>0</v>
      </c>
      <c r="BN192" s="7">
        <v>0</v>
      </c>
      <c r="BO192" s="7">
        <v>0</v>
      </c>
      <c r="BP192" s="7">
        <v>160000</v>
      </c>
    </row>
    <row r="193" spans="1:68" ht="132" x14ac:dyDescent="0.25">
      <c r="A193" s="5">
        <v>198</v>
      </c>
      <c r="B193" s="5">
        <v>198</v>
      </c>
      <c r="C193" s="19">
        <v>917</v>
      </c>
      <c r="D193" s="20">
        <v>3</v>
      </c>
      <c r="E193" s="20" t="s">
        <v>3029</v>
      </c>
      <c r="F193" s="20" t="s">
        <v>3379</v>
      </c>
      <c r="G193" s="20" t="s">
        <v>3620</v>
      </c>
      <c r="H193" s="7"/>
      <c r="I193" s="7">
        <f t="shared" si="10"/>
        <v>465</v>
      </c>
      <c r="J193" s="7">
        <f t="shared" si="11"/>
        <v>0</v>
      </c>
      <c r="K193" s="7">
        <f t="shared" si="12"/>
        <v>0</v>
      </c>
      <c r="L193" s="6"/>
      <c r="M193" s="20" t="s">
        <v>5196</v>
      </c>
      <c r="N193" s="6" t="s">
        <v>3764</v>
      </c>
      <c r="O193" s="6" t="s">
        <v>3379</v>
      </c>
      <c r="P193" s="6" t="s">
        <v>4416</v>
      </c>
      <c r="Q193" s="6" t="s">
        <v>1256</v>
      </c>
      <c r="R193" s="6" t="s">
        <v>4417</v>
      </c>
      <c r="S193" s="6" t="s">
        <v>4158</v>
      </c>
      <c r="T193" s="6" t="s">
        <v>4696</v>
      </c>
      <c r="U193" s="6" t="s">
        <v>1949</v>
      </c>
      <c r="V193" s="6" t="s">
        <v>4848</v>
      </c>
      <c r="W193" s="6" t="s">
        <v>2160</v>
      </c>
      <c r="X193" s="7" t="s">
        <v>3620</v>
      </c>
      <c r="Y193" s="7">
        <v>250688</v>
      </c>
      <c r="Z193" s="7" t="s">
        <v>873</v>
      </c>
      <c r="AA193" s="6"/>
      <c r="AB193" s="6" t="s">
        <v>873</v>
      </c>
      <c r="AC193" s="6" t="s">
        <v>873</v>
      </c>
      <c r="AD193" s="26" t="s">
        <v>873</v>
      </c>
      <c r="AE193" s="20" t="s">
        <v>873</v>
      </c>
      <c r="AF193" s="26" t="s">
        <v>873</v>
      </c>
      <c r="AG193" s="20" t="s">
        <v>873</v>
      </c>
      <c r="AH193" s="20" t="s">
        <v>873</v>
      </c>
      <c r="AI193" s="20" t="s">
        <v>873</v>
      </c>
      <c r="AJ193" s="26" t="s">
        <v>873</v>
      </c>
      <c r="AK193" s="20" t="s">
        <v>873</v>
      </c>
      <c r="AL193" s="20" t="s">
        <v>873</v>
      </c>
      <c r="AM193" s="20" t="s">
        <v>873</v>
      </c>
      <c r="AN193" s="7"/>
      <c r="AO193" s="7"/>
      <c r="AP193" s="7"/>
      <c r="AQ193" s="6"/>
      <c r="AR193" s="6"/>
      <c r="AS193" s="6"/>
      <c r="AT193" s="7">
        <f t="shared" si="13"/>
        <v>0</v>
      </c>
      <c r="AU193" s="7">
        <f t="shared" si="14"/>
        <v>0</v>
      </c>
      <c r="AV193" s="7">
        <v>0</v>
      </c>
      <c r="AW193" s="7">
        <v>0</v>
      </c>
      <c r="AX193" s="7">
        <v>5</v>
      </c>
      <c r="AY193" s="7">
        <v>300</v>
      </c>
      <c r="AZ193" s="7">
        <v>0</v>
      </c>
      <c r="BA193" s="7">
        <v>0</v>
      </c>
      <c r="BB193" s="7">
        <v>0</v>
      </c>
      <c r="BC193" s="7">
        <v>50</v>
      </c>
      <c r="BD193" s="7">
        <v>0</v>
      </c>
      <c r="BE193" s="7">
        <v>0</v>
      </c>
      <c r="BF193" s="7">
        <v>0</v>
      </c>
      <c r="BG193" s="7">
        <v>0</v>
      </c>
      <c r="BH193" s="7">
        <v>0</v>
      </c>
      <c r="BI193" s="7">
        <v>0</v>
      </c>
      <c r="BJ193" s="7">
        <v>0</v>
      </c>
      <c r="BK193" s="7">
        <v>10</v>
      </c>
      <c r="BL193" s="7">
        <v>100</v>
      </c>
      <c r="BM193" s="7">
        <v>0</v>
      </c>
      <c r="BN193" s="7">
        <v>0</v>
      </c>
      <c r="BO193" s="7">
        <v>0</v>
      </c>
      <c r="BP193" s="7">
        <v>0</v>
      </c>
    </row>
    <row r="194" spans="1:68" ht="36" x14ac:dyDescent="0.25">
      <c r="A194" s="5">
        <v>200</v>
      </c>
      <c r="B194" s="5">
        <v>200</v>
      </c>
      <c r="C194" s="19">
        <v>1066</v>
      </c>
      <c r="D194" s="20">
        <v>3</v>
      </c>
      <c r="E194" s="20" t="s">
        <v>3045</v>
      </c>
      <c r="F194" s="20" t="s">
        <v>3395</v>
      </c>
      <c r="G194" s="20" t="s">
        <v>3619</v>
      </c>
      <c r="H194" s="7"/>
      <c r="I194" s="7">
        <f t="shared" si="10"/>
        <v>1652400</v>
      </c>
      <c r="J194" s="7">
        <f t="shared" si="11"/>
        <v>206</v>
      </c>
      <c r="K194" s="7">
        <f t="shared" si="12"/>
        <v>340394400</v>
      </c>
      <c r="L194" s="6"/>
      <c r="M194" s="20"/>
      <c r="N194" s="6" t="s">
        <v>3779</v>
      </c>
      <c r="O194" s="6" t="s">
        <v>3395</v>
      </c>
      <c r="P194" s="6" t="s">
        <v>4427</v>
      </c>
      <c r="Q194" s="6" t="s">
        <v>1205</v>
      </c>
      <c r="R194" s="6" t="s">
        <v>4427</v>
      </c>
      <c r="S194" s="6" t="s">
        <v>4174</v>
      </c>
      <c r="T194" s="6" t="s">
        <v>4707</v>
      </c>
      <c r="U194" s="6" t="s">
        <v>1945</v>
      </c>
      <c r="V194" s="6" t="s">
        <v>4856</v>
      </c>
      <c r="W194" s="6" t="s">
        <v>5007</v>
      </c>
      <c r="X194" s="7" t="s">
        <v>3619</v>
      </c>
      <c r="Y194" s="7">
        <v>216</v>
      </c>
      <c r="Z194" s="7">
        <v>216</v>
      </c>
      <c r="AA194" s="6"/>
      <c r="AB194" s="6" t="s">
        <v>5092</v>
      </c>
      <c r="AC194" s="6" t="s">
        <v>5120</v>
      </c>
      <c r="AD194" s="26">
        <v>238</v>
      </c>
      <c r="AE194" s="20" t="s">
        <v>2611</v>
      </c>
      <c r="AF194" s="26">
        <v>205.9</v>
      </c>
      <c r="AG194" s="20" t="s">
        <v>5047</v>
      </c>
      <c r="AH194" s="20" t="s">
        <v>5048</v>
      </c>
      <c r="AI194" s="20" t="s">
        <v>5049</v>
      </c>
      <c r="AJ194" s="26">
        <v>205.9</v>
      </c>
      <c r="AK194" s="20" t="s">
        <v>5047</v>
      </c>
      <c r="AL194" s="20" t="s">
        <v>5048</v>
      </c>
      <c r="AM194" s="20" t="s">
        <v>5049</v>
      </c>
      <c r="AN194" s="7"/>
      <c r="AO194" s="7"/>
      <c r="AP194" s="7"/>
      <c r="AQ194" s="6"/>
      <c r="AR194" s="6"/>
      <c r="AS194" s="6"/>
      <c r="AT194" s="7">
        <f t="shared" si="13"/>
        <v>206</v>
      </c>
      <c r="AU194" s="7">
        <f t="shared" si="14"/>
        <v>0</v>
      </c>
      <c r="AV194" s="7">
        <v>1652400</v>
      </c>
      <c r="AW194" s="7">
        <v>0</v>
      </c>
      <c r="AX194" s="7">
        <v>0</v>
      </c>
      <c r="AY194" s="7">
        <v>0</v>
      </c>
      <c r="AZ194" s="7">
        <v>0</v>
      </c>
      <c r="BA194" s="7">
        <v>0</v>
      </c>
      <c r="BB194" s="7">
        <v>0</v>
      </c>
      <c r="BC194" s="7">
        <v>0</v>
      </c>
      <c r="BD194" s="7">
        <v>0</v>
      </c>
      <c r="BE194" s="7">
        <v>0</v>
      </c>
      <c r="BF194" s="7">
        <v>0</v>
      </c>
      <c r="BG194" s="7">
        <v>0</v>
      </c>
      <c r="BH194" s="7">
        <v>0</v>
      </c>
      <c r="BI194" s="7">
        <v>0</v>
      </c>
      <c r="BJ194" s="7">
        <v>0</v>
      </c>
      <c r="BK194" s="7">
        <v>0</v>
      </c>
      <c r="BL194" s="7">
        <v>0</v>
      </c>
      <c r="BM194" s="7">
        <v>0</v>
      </c>
      <c r="BN194" s="7">
        <v>0</v>
      </c>
      <c r="BO194" s="7">
        <v>0</v>
      </c>
      <c r="BP194" s="7">
        <v>0</v>
      </c>
    </row>
    <row r="195" spans="1:68" ht="120" x14ac:dyDescent="0.25">
      <c r="A195" s="5">
        <v>202</v>
      </c>
      <c r="B195" s="5">
        <v>202</v>
      </c>
      <c r="C195" s="19">
        <v>918</v>
      </c>
      <c r="D195" s="20">
        <v>3</v>
      </c>
      <c r="E195" s="20" t="s">
        <v>3030</v>
      </c>
      <c r="F195" s="20" t="s">
        <v>3381</v>
      </c>
      <c r="G195" s="20" t="s">
        <v>2255</v>
      </c>
      <c r="H195" s="7"/>
      <c r="I195" s="7">
        <f t="shared" si="10"/>
        <v>2150</v>
      </c>
      <c r="J195" s="7">
        <f t="shared" si="11"/>
        <v>0</v>
      </c>
      <c r="K195" s="7">
        <f t="shared" si="12"/>
        <v>0</v>
      </c>
      <c r="L195" s="6"/>
      <c r="M195" s="20" t="s">
        <v>5196</v>
      </c>
      <c r="N195" s="6" t="s">
        <v>3765</v>
      </c>
      <c r="O195" s="6" t="s">
        <v>3381</v>
      </c>
      <c r="P195" s="6" t="s">
        <v>4416</v>
      </c>
      <c r="Q195" s="6" t="s">
        <v>1256</v>
      </c>
      <c r="R195" s="6" t="s">
        <v>4417</v>
      </c>
      <c r="S195" s="6" t="s">
        <v>4160</v>
      </c>
      <c r="T195" s="6" t="s">
        <v>4698</v>
      </c>
      <c r="U195" s="6" t="s">
        <v>1949</v>
      </c>
      <c r="V195" s="6" t="s">
        <v>4849</v>
      </c>
      <c r="W195" s="6" t="s">
        <v>2160</v>
      </c>
      <c r="X195" s="7" t="s">
        <v>2255</v>
      </c>
      <c r="Y195" s="7">
        <v>128000</v>
      </c>
      <c r="Z195" s="7" t="s">
        <v>873</v>
      </c>
      <c r="AA195" s="6"/>
      <c r="AB195" s="6" t="s">
        <v>873</v>
      </c>
      <c r="AC195" s="6" t="s">
        <v>873</v>
      </c>
      <c r="AD195" s="26" t="s">
        <v>873</v>
      </c>
      <c r="AE195" s="20" t="s">
        <v>873</v>
      </c>
      <c r="AF195" s="26" t="s">
        <v>873</v>
      </c>
      <c r="AG195" s="20" t="s">
        <v>873</v>
      </c>
      <c r="AH195" s="20" t="s">
        <v>873</v>
      </c>
      <c r="AI195" s="20" t="s">
        <v>873</v>
      </c>
      <c r="AJ195" s="26" t="s">
        <v>873</v>
      </c>
      <c r="AK195" s="20" t="s">
        <v>873</v>
      </c>
      <c r="AL195" s="20" t="s">
        <v>873</v>
      </c>
      <c r="AM195" s="20" t="s">
        <v>873</v>
      </c>
      <c r="AN195" s="7"/>
      <c r="AO195" s="7"/>
      <c r="AP195" s="7"/>
      <c r="AQ195" s="6"/>
      <c r="AR195" s="6"/>
      <c r="AS195" s="6"/>
      <c r="AT195" s="7">
        <f t="shared" si="13"/>
        <v>0</v>
      </c>
      <c r="AU195" s="7">
        <f t="shared" si="14"/>
        <v>0</v>
      </c>
      <c r="AV195" s="7">
        <v>1500</v>
      </c>
      <c r="AW195" s="7">
        <v>0</v>
      </c>
      <c r="AX195" s="7">
        <v>0</v>
      </c>
      <c r="AY195" s="7">
        <v>0</v>
      </c>
      <c r="AZ195" s="7">
        <v>500</v>
      </c>
      <c r="BA195" s="7">
        <v>0</v>
      </c>
      <c r="BB195" s="7">
        <v>0</v>
      </c>
      <c r="BC195" s="7">
        <v>150</v>
      </c>
      <c r="BD195" s="7">
        <v>0</v>
      </c>
      <c r="BE195" s="7">
        <v>0</v>
      </c>
      <c r="BF195" s="7">
        <v>0</v>
      </c>
      <c r="BG195" s="7">
        <v>0</v>
      </c>
      <c r="BH195" s="7">
        <v>0</v>
      </c>
      <c r="BI195" s="7">
        <v>0</v>
      </c>
      <c r="BJ195" s="7">
        <v>0</v>
      </c>
      <c r="BK195" s="7">
        <v>0</v>
      </c>
      <c r="BL195" s="7">
        <v>0</v>
      </c>
      <c r="BM195" s="7">
        <v>0</v>
      </c>
      <c r="BN195" s="7">
        <v>0</v>
      </c>
      <c r="BO195" s="7">
        <v>0</v>
      </c>
      <c r="BP195" s="7">
        <v>0</v>
      </c>
    </row>
    <row r="196" spans="1:68" ht="108" x14ac:dyDescent="0.25">
      <c r="A196" s="5">
        <v>204</v>
      </c>
      <c r="B196" s="5">
        <v>204</v>
      </c>
      <c r="C196" s="19">
        <v>919</v>
      </c>
      <c r="D196" s="20">
        <v>3</v>
      </c>
      <c r="E196" s="20" t="s">
        <v>3030</v>
      </c>
      <c r="F196" s="20" t="s">
        <v>3382</v>
      </c>
      <c r="G196" s="20" t="s">
        <v>3620</v>
      </c>
      <c r="H196" s="7"/>
      <c r="I196" s="7">
        <f t="shared" si="10"/>
        <v>1020</v>
      </c>
      <c r="J196" s="7">
        <f t="shared" si="11"/>
        <v>0</v>
      </c>
      <c r="K196" s="7">
        <f t="shared" si="12"/>
        <v>0</v>
      </c>
      <c r="L196" s="6"/>
      <c r="M196" s="20" t="s">
        <v>5196</v>
      </c>
      <c r="N196" s="6" t="s">
        <v>3765</v>
      </c>
      <c r="O196" s="6" t="s">
        <v>3382</v>
      </c>
      <c r="P196" s="6" t="s">
        <v>4416</v>
      </c>
      <c r="Q196" s="6" t="s">
        <v>1256</v>
      </c>
      <c r="R196" s="6" t="s">
        <v>4417</v>
      </c>
      <c r="S196" s="6" t="s">
        <v>4161</v>
      </c>
      <c r="T196" s="6" t="s">
        <v>4698</v>
      </c>
      <c r="U196" s="6" t="s">
        <v>1949</v>
      </c>
      <c r="V196" s="6" t="s">
        <v>4850</v>
      </c>
      <c r="W196" s="6" t="s">
        <v>2160</v>
      </c>
      <c r="X196" s="7" t="s">
        <v>3620</v>
      </c>
      <c r="Y196" s="7">
        <v>187440</v>
      </c>
      <c r="Z196" s="7" t="s">
        <v>873</v>
      </c>
      <c r="AA196" s="6"/>
      <c r="AB196" s="6" t="s">
        <v>873</v>
      </c>
      <c r="AC196" s="6" t="s">
        <v>873</v>
      </c>
      <c r="AD196" s="26" t="s">
        <v>873</v>
      </c>
      <c r="AE196" s="20" t="s">
        <v>873</v>
      </c>
      <c r="AF196" s="26" t="s">
        <v>873</v>
      </c>
      <c r="AG196" s="20" t="s">
        <v>873</v>
      </c>
      <c r="AH196" s="20" t="s">
        <v>873</v>
      </c>
      <c r="AI196" s="20" t="s">
        <v>873</v>
      </c>
      <c r="AJ196" s="26" t="s">
        <v>873</v>
      </c>
      <c r="AK196" s="20" t="s">
        <v>873</v>
      </c>
      <c r="AL196" s="20" t="s">
        <v>873</v>
      </c>
      <c r="AM196" s="20" t="s">
        <v>873</v>
      </c>
      <c r="AN196" s="7"/>
      <c r="AO196" s="7"/>
      <c r="AP196" s="7"/>
      <c r="AQ196" s="6"/>
      <c r="AR196" s="6"/>
      <c r="AS196" s="6"/>
      <c r="AT196" s="7">
        <f t="shared" si="13"/>
        <v>0</v>
      </c>
      <c r="AU196" s="7">
        <f t="shared" si="14"/>
        <v>0</v>
      </c>
      <c r="AV196" s="7">
        <v>0</v>
      </c>
      <c r="AW196" s="7">
        <v>0</v>
      </c>
      <c r="AX196" s="7">
        <v>0</v>
      </c>
      <c r="AY196" s="7">
        <v>0</v>
      </c>
      <c r="AZ196" s="7">
        <v>0</v>
      </c>
      <c r="BA196" s="7">
        <v>0</v>
      </c>
      <c r="BB196" s="7">
        <v>0</v>
      </c>
      <c r="BC196" s="7">
        <v>800</v>
      </c>
      <c r="BD196" s="7">
        <v>0</v>
      </c>
      <c r="BE196" s="7">
        <v>0</v>
      </c>
      <c r="BF196" s="7">
        <v>0</v>
      </c>
      <c r="BG196" s="7">
        <v>0</v>
      </c>
      <c r="BH196" s="7">
        <v>0</v>
      </c>
      <c r="BI196" s="7">
        <v>0</v>
      </c>
      <c r="BJ196" s="7">
        <v>0</v>
      </c>
      <c r="BK196" s="7">
        <v>20</v>
      </c>
      <c r="BL196" s="7">
        <v>200</v>
      </c>
      <c r="BM196" s="7">
        <v>0</v>
      </c>
      <c r="BN196" s="7">
        <v>0</v>
      </c>
      <c r="BO196" s="7">
        <v>0</v>
      </c>
      <c r="BP196" s="7">
        <v>0</v>
      </c>
    </row>
    <row r="197" spans="1:68" ht="156" x14ac:dyDescent="0.25">
      <c r="A197" s="5">
        <v>206</v>
      </c>
      <c r="B197" s="5">
        <v>206</v>
      </c>
      <c r="C197" s="19">
        <v>920</v>
      </c>
      <c r="D197" s="20">
        <v>3</v>
      </c>
      <c r="E197" s="20" t="s">
        <v>3031</v>
      </c>
      <c r="F197" s="20" t="s">
        <v>3383</v>
      </c>
      <c r="G197" s="20" t="s">
        <v>3620</v>
      </c>
      <c r="H197" s="7"/>
      <c r="I197" s="7">
        <f t="shared" si="10"/>
        <v>220</v>
      </c>
      <c r="J197" s="7">
        <f t="shared" si="11"/>
        <v>0</v>
      </c>
      <c r="K197" s="7">
        <f t="shared" si="12"/>
        <v>0</v>
      </c>
      <c r="L197" s="6"/>
      <c r="M197" s="20" t="s">
        <v>5196</v>
      </c>
      <c r="N197" s="6" t="s">
        <v>3766</v>
      </c>
      <c r="O197" s="6" t="s">
        <v>3383</v>
      </c>
      <c r="P197" s="6" t="s">
        <v>4416</v>
      </c>
      <c r="Q197" s="6" t="s">
        <v>1256</v>
      </c>
      <c r="R197" s="6" t="s">
        <v>4417</v>
      </c>
      <c r="S197" s="6" t="s">
        <v>4162</v>
      </c>
      <c r="T197" s="6" t="s">
        <v>4699</v>
      </c>
      <c r="U197" s="6" t="s">
        <v>1949</v>
      </c>
      <c r="V197" s="6" t="s">
        <v>4850</v>
      </c>
      <c r="W197" s="6" t="s">
        <v>2160</v>
      </c>
      <c r="X197" s="7" t="s">
        <v>3620</v>
      </c>
      <c r="Y197" s="7">
        <v>110990</v>
      </c>
      <c r="Z197" s="7" t="s">
        <v>873</v>
      </c>
      <c r="AA197" s="6"/>
      <c r="AB197" s="6" t="s">
        <v>873</v>
      </c>
      <c r="AC197" s="6" t="s">
        <v>873</v>
      </c>
      <c r="AD197" s="26" t="s">
        <v>873</v>
      </c>
      <c r="AE197" s="20" t="s">
        <v>873</v>
      </c>
      <c r="AF197" s="26" t="s">
        <v>873</v>
      </c>
      <c r="AG197" s="20" t="s">
        <v>873</v>
      </c>
      <c r="AH197" s="20" t="s">
        <v>873</v>
      </c>
      <c r="AI197" s="20" t="s">
        <v>873</v>
      </c>
      <c r="AJ197" s="26" t="s">
        <v>873</v>
      </c>
      <c r="AK197" s="20" t="s">
        <v>873</v>
      </c>
      <c r="AL197" s="20" t="s">
        <v>873</v>
      </c>
      <c r="AM197" s="20" t="s">
        <v>873</v>
      </c>
      <c r="AN197" s="7"/>
      <c r="AO197" s="7"/>
      <c r="AP197" s="7"/>
      <c r="AQ197" s="6"/>
      <c r="AR197" s="6"/>
      <c r="AS197" s="6"/>
      <c r="AT197" s="7">
        <f t="shared" si="13"/>
        <v>0</v>
      </c>
      <c r="AU197" s="7">
        <f t="shared" si="14"/>
        <v>0</v>
      </c>
      <c r="AV197" s="7">
        <v>0</v>
      </c>
      <c r="AW197" s="7">
        <v>0</v>
      </c>
      <c r="AX197" s="7">
        <v>20</v>
      </c>
      <c r="AY197" s="7">
        <v>0</v>
      </c>
      <c r="AZ197" s="7">
        <v>0</v>
      </c>
      <c r="BA197" s="7">
        <v>0</v>
      </c>
      <c r="BB197" s="7">
        <v>0</v>
      </c>
      <c r="BC197" s="7">
        <v>0</v>
      </c>
      <c r="BD197" s="7">
        <v>0</v>
      </c>
      <c r="BE197" s="7">
        <v>0</v>
      </c>
      <c r="BF197" s="7">
        <v>0</v>
      </c>
      <c r="BG197" s="7">
        <v>0</v>
      </c>
      <c r="BH197" s="7">
        <v>0</v>
      </c>
      <c r="BI197" s="7">
        <v>0</v>
      </c>
      <c r="BJ197" s="7">
        <v>0</v>
      </c>
      <c r="BK197" s="7">
        <v>0</v>
      </c>
      <c r="BL197" s="7">
        <v>200</v>
      </c>
      <c r="BM197" s="7">
        <v>0</v>
      </c>
      <c r="BN197" s="7">
        <v>0</v>
      </c>
      <c r="BO197" s="7">
        <v>0</v>
      </c>
      <c r="BP197" s="7">
        <v>0</v>
      </c>
    </row>
    <row r="198" spans="1:68" ht="216" x14ac:dyDescent="0.25">
      <c r="A198" s="5">
        <v>208</v>
      </c>
      <c r="B198" s="5">
        <v>208</v>
      </c>
      <c r="C198" s="19">
        <v>921</v>
      </c>
      <c r="D198" s="20">
        <v>3</v>
      </c>
      <c r="E198" s="20" t="s">
        <v>3032</v>
      </c>
      <c r="F198" s="20" t="s">
        <v>3384</v>
      </c>
      <c r="G198" s="20" t="s">
        <v>3621</v>
      </c>
      <c r="H198" s="7"/>
      <c r="I198" s="7">
        <f t="shared" si="10"/>
        <v>3650</v>
      </c>
      <c r="J198" s="7">
        <f t="shared" si="11"/>
        <v>0</v>
      </c>
      <c r="K198" s="7">
        <f t="shared" si="12"/>
        <v>0</v>
      </c>
      <c r="L198" s="6"/>
      <c r="M198" s="20" t="s">
        <v>5196</v>
      </c>
      <c r="N198" s="6" t="s">
        <v>3767</v>
      </c>
      <c r="O198" s="6" t="s">
        <v>3384</v>
      </c>
      <c r="P198" s="6" t="s">
        <v>4416</v>
      </c>
      <c r="Q198" s="6" t="s">
        <v>1256</v>
      </c>
      <c r="R198" s="6" t="s">
        <v>4417</v>
      </c>
      <c r="S198" s="6" t="s">
        <v>4163</v>
      </c>
      <c r="T198" s="6" t="s">
        <v>4700</v>
      </c>
      <c r="U198" s="6" t="s">
        <v>1949</v>
      </c>
      <c r="V198" s="6" t="s">
        <v>3621</v>
      </c>
      <c r="W198" s="6" t="s">
        <v>2160</v>
      </c>
      <c r="X198" s="7" t="s">
        <v>3621</v>
      </c>
      <c r="Y198" s="7">
        <v>123200</v>
      </c>
      <c r="Z198" s="7" t="s">
        <v>873</v>
      </c>
      <c r="AA198" s="6"/>
      <c r="AB198" s="6" t="s">
        <v>873</v>
      </c>
      <c r="AC198" s="6" t="s">
        <v>873</v>
      </c>
      <c r="AD198" s="26" t="s">
        <v>873</v>
      </c>
      <c r="AE198" s="20" t="s">
        <v>873</v>
      </c>
      <c r="AF198" s="26" t="s">
        <v>873</v>
      </c>
      <c r="AG198" s="20" t="s">
        <v>873</v>
      </c>
      <c r="AH198" s="20" t="s">
        <v>873</v>
      </c>
      <c r="AI198" s="20" t="s">
        <v>873</v>
      </c>
      <c r="AJ198" s="26" t="s">
        <v>873</v>
      </c>
      <c r="AK198" s="20" t="s">
        <v>873</v>
      </c>
      <c r="AL198" s="20" t="s">
        <v>873</v>
      </c>
      <c r="AM198" s="20" t="s">
        <v>873</v>
      </c>
      <c r="AN198" s="7"/>
      <c r="AO198" s="7"/>
      <c r="AP198" s="7"/>
      <c r="AQ198" s="6"/>
      <c r="AR198" s="6"/>
      <c r="AS198" s="6"/>
      <c r="AT198" s="7">
        <f t="shared" si="13"/>
        <v>0</v>
      </c>
      <c r="AU198" s="7">
        <f t="shared" si="14"/>
        <v>0</v>
      </c>
      <c r="AV198" s="7">
        <v>3000</v>
      </c>
      <c r="AW198" s="7">
        <v>0</v>
      </c>
      <c r="AX198" s="7">
        <v>200</v>
      </c>
      <c r="AY198" s="7">
        <v>0</v>
      </c>
      <c r="AZ198" s="7">
        <v>0</v>
      </c>
      <c r="BA198" s="7">
        <v>0</v>
      </c>
      <c r="BB198" s="7">
        <v>0</v>
      </c>
      <c r="BC198" s="7">
        <v>0</v>
      </c>
      <c r="BD198" s="7">
        <v>0</v>
      </c>
      <c r="BE198" s="7">
        <v>0</v>
      </c>
      <c r="BF198" s="7">
        <v>0</v>
      </c>
      <c r="BG198" s="7">
        <v>0</v>
      </c>
      <c r="BH198" s="7">
        <v>0</v>
      </c>
      <c r="BI198" s="7">
        <v>0</v>
      </c>
      <c r="BJ198" s="7">
        <v>0</v>
      </c>
      <c r="BK198" s="7">
        <v>0</v>
      </c>
      <c r="BL198" s="7">
        <v>400</v>
      </c>
      <c r="BM198" s="7">
        <v>0</v>
      </c>
      <c r="BN198" s="7">
        <v>0</v>
      </c>
      <c r="BO198" s="7">
        <v>0</v>
      </c>
      <c r="BP198" s="7">
        <v>50</v>
      </c>
    </row>
    <row r="199" spans="1:68" ht="204" x14ac:dyDescent="0.25">
      <c r="A199" s="5">
        <v>210</v>
      </c>
      <c r="B199" s="5">
        <v>210</v>
      </c>
      <c r="C199" s="19">
        <v>922</v>
      </c>
      <c r="D199" s="20">
        <v>3</v>
      </c>
      <c r="E199" s="20" t="s">
        <v>3033</v>
      </c>
      <c r="F199" s="20" t="s">
        <v>3385</v>
      </c>
      <c r="G199" s="20" t="s">
        <v>3620</v>
      </c>
      <c r="H199" s="7"/>
      <c r="I199" s="7">
        <f t="shared" ref="I199:I262" si="15">SUM(AV199:BP199)</f>
        <v>4400</v>
      </c>
      <c r="J199" s="7">
        <f t="shared" ref="J199:J262" si="16">IF(AT199*AU199=0,MAX(AT199:AU199),MIN(AT199:AU199))</f>
        <v>0</v>
      </c>
      <c r="K199" s="7">
        <f t="shared" ref="K199:K262" si="17">J199*I199</f>
        <v>0</v>
      </c>
      <c r="L199" s="6"/>
      <c r="M199" s="20" t="s">
        <v>5196</v>
      </c>
      <c r="N199" s="6" t="s">
        <v>3767</v>
      </c>
      <c r="O199" s="6" t="s">
        <v>3385</v>
      </c>
      <c r="P199" s="6" t="s">
        <v>4416</v>
      </c>
      <c r="Q199" s="6" t="s">
        <v>1256</v>
      </c>
      <c r="R199" s="6" t="s">
        <v>4417</v>
      </c>
      <c r="S199" s="6" t="s">
        <v>4164</v>
      </c>
      <c r="T199" s="6" t="s">
        <v>4700</v>
      </c>
      <c r="U199" s="6" t="s">
        <v>1949</v>
      </c>
      <c r="V199" s="6" t="s">
        <v>4850</v>
      </c>
      <c r="W199" s="6" t="s">
        <v>2160</v>
      </c>
      <c r="X199" s="7" t="s">
        <v>3620</v>
      </c>
      <c r="Y199" s="7">
        <v>181016</v>
      </c>
      <c r="Z199" s="7" t="s">
        <v>873</v>
      </c>
      <c r="AA199" s="6"/>
      <c r="AB199" s="6" t="s">
        <v>873</v>
      </c>
      <c r="AC199" s="6" t="s">
        <v>873</v>
      </c>
      <c r="AD199" s="26" t="s">
        <v>873</v>
      </c>
      <c r="AE199" s="20" t="s">
        <v>873</v>
      </c>
      <c r="AF199" s="26" t="s">
        <v>873</v>
      </c>
      <c r="AG199" s="20" t="s">
        <v>873</v>
      </c>
      <c r="AH199" s="20" t="s">
        <v>873</v>
      </c>
      <c r="AI199" s="20" t="s">
        <v>873</v>
      </c>
      <c r="AJ199" s="26" t="s">
        <v>873</v>
      </c>
      <c r="AK199" s="20" t="s">
        <v>873</v>
      </c>
      <c r="AL199" s="20" t="s">
        <v>873</v>
      </c>
      <c r="AM199" s="20" t="s">
        <v>873</v>
      </c>
      <c r="AN199" s="7"/>
      <c r="AO199" s="7"/>
      <c r="AP199" s="7"/>
      <c r="AQ199" s="6"/>
      <c r="AR199" s="6"/>
      <c r="AS199" s="6"/>
      <c r="AT199" s="7">
        <f t="shared" ref="AT199:AT262" si="18">ROUNDUP(MAX(AF199,AJ199),0)</f>
        <v>0</v>
      </c>
      <c r="AU199" s="7">
        <f t="shared" ref="AU199:AU262" si="19">ROUNDUP(MIN(AN199:AP199),0)</f>
        <v>0</v>
      </c>
      <c r="AV199" s="7">
        <v>4000</v>
      </c>
      <c r="AW199" s="7">
        <v>0</v>
      </c>
      <c r="AX199" s="7">
        <v>0</v>
      </c>
      <c r="AY199" s="7">
        <v>0</v>
      </c>
      <c r="AZ199" s="7">
        <v>0</v>
      </c>
      <c r="BA199" s="7">
        <v>0</v>
      </c>
      <c r="BB199" s="7">
        <v>0</v>
      </c>
      <c r="BC199" s="7">
        <v>0</v>
      </c>
      <c r="BD199" s="7">
        <v>0</v>
      </c>
      <c r="BE199" s="7">
        <v>0</v>
      </c>
      <c r="BF199" s="7">
        <v>0</v>
      </c>
      <c r="BG199" s="7">
        <v>0</v>
      </c>
      <c r="BH199" s="7">
        <v>0</v>
      </c>
      <c r="BI199" s="7">
        <v>0</v>
      </c>
      <c r="BJ199" s="7">
        <v>0</v>
      </c>
      <c r="BK199" s="7">
        <v>0</v>
      </c>
      <c r="BL199" s="7">
        <v>400</v>
      </c>
      <c r="BM199" s="7">
        <v>0</v>
      </c>
      <c r="BN199" s="7">
        <v>0</v>
      </c>
      <c r="BO199" s="7">
        <v>0</v>
      </c>
      <c r="BP199" s="7">
        <v>0</v>
      </c>
    </row>
    <row r="200" spans="1:68" ht="60" x14ac:dyDescent="0.25">
      <c r="A200" s="5">
        <v>212</v>
      </c>
      <c r="B200" s="5">
        <v>212</v>
      </c>
      <c r="C200" s="19">
        <v>2079</v>
      </c>
      <c r="D200" s="20">
        <v>3</v>
      </c>
      <c r="E200" s="20" t="s">
        <v>3096</v>
      </c>
      <c r="F200" s="20" t="s">
        <v>3442</v>
      </c>
      <c r="G200" s="20" t="s">
        <v>3623</v>
      </c>
      <c r="H200" s="7"/>
      <c r="I200" s="7">
        <f t="shared" si="15"/>
        <v>600</v>
      </c>
      <c r="J200" s="7">
        <f t="shared" si="16"/>
        <v>0</v>
      </c>
      <c r="K200" s="7">
        <f t="shared" si="17"/>
        <v>0</v>
      </c>
      <c r="L200" s="6"/>
      <c r="M200" s="20" t="s">
        <v>2666</v>
      </c>
      <c r="N200" s="6" t="s">
        <v>3833</v>
      </c>
      <c r="O200" s="6" t="s">
        <v>3442</v>
      </c>
      <c r="P200" s="6" t="s">
        <v>4474</v>
      </c>
      <c r="Q200" s="6" t="s">
        <v>4475</v>
      </c>
      <c r="R200" s="6" t="s">
        <v>4476</v>
      </c>
      <c r="S200" s="6" t="s">
        <v>4223</v>
      </c>
      <c r="T200" s="6" t="s">
        <v>4732</v>
      </c>
      <c r="U200" s="6" t="s">
        <v>1949</v>
      </c>
      <c r="V200" s="6" t="s">
        <v>4893</v>
      </c>
      <c r="W200" s="6" t="s">
        <v>2162</v>
      </c>
      <c r="X200" s="7" t="s">
        <v>3623</v>
      </c>
      <c r="Y200" s="7">
        <v>250500</v>
      </c>
      <c r="Z200" s="7" t="s">
        <v>873</v>
      </c>
      <c r="AA200" s="6"/>
      <c r="AB200" s="6" t="s">
        <v>873</v>
      </c>
      <c r="AC200" s="6" t="s">
        <v>873</v>
      </c>
      <c r="AD200" s="26">
        <v>291360</v>
      </c>
      <c r="AE200" s="20" t="s">
        <v>2603</v>
      </c>
      <c r="AF200" s="26" t="s">
        <v>873</v>
      </c>
      <c r="AG200" s="20" t="s">
        <v>873</v>
      </c>
      <c r="AH200" s="20" t="s">
        <v>873</v>
      </c>
      <c r="AI200" s="20" t="s">
        <v>873</v>
      </c>
      <c r="AJ200" s="26" t="s">
        <v>873</v>
      </c>
      <c r="AK200" s="20" t="s">
        <v>873</v>
      </c>
      <c r="AL200" s="20" t="s">
        <v>873</v>
      </c>
      <c r="AM200" s="20" t="s">
        <v>873</v>
      </c>
      <c r="AN200" s="7"/>
      <c r="AO200" s="7"/>
      <c r="AP200" s="7"/>
      <c r="AQ200" s="6"/>
      <c r="AR200" s="6"/>
      <c r="AS200" s="6"/>
      <c r="AT200" s="7">
        <f t="shared" si="18"/>
        <v>0</v>
      </c>
      <c r="AU200" s="7">
        <f t="shared" si="19"/>
        <v>0</v>
      </c>
      <c r="AV200" s="7">
        <v>0</v>
      </c>
      <c r="AW200" s="7">
        <v>0</v>
      </c>
      <c r="AX200" s="7">
        <v>0</v>
      </c>
      <c r="AY200" s="7">
        <v>0</v>
      </c>
      <c r="AZ200" s="7">
        <v>0</v>
      </c>
      <c r="BA200" s="7">
        <v>300</v>
      </c>
      <c r="BB200" s="7">
        <v>0</v>
      </c>
      <c r="BC200" s="7">
        <v>0</v>
      </c>
      <c r="BD200" s="7">
        <v>0</v>
      </c>
      <c r="BE200" s="7">
        <v>0</v>
      </c>
      <c r="BF200" s="7">
        <v>100</v>
      </c>
      <c r="BG200" s="7">
        <v>0</v>
      </c>
      <c r="BH200" s="7">
        <v>100</v>
      </c>
      <c r="BI200" s="7">
        <v>0</v>
      </c>
      <c r="BJ200" s="7">
        <v>0</v>
      </c>
      <c r="BK200" s="7">
        <v>0</v>
      </c>
      <c r="BL200" s="7">
        <v>0</v>
      </c>
      <c r="BM200" s="7">
        <v>100</v>
      </c>
      <c r="BN200" s="7">
        <v>0</v>
      </c>
      <c r="BO200" s="7">
        <v>0</v>
      </c>
      <c r="BP200" s="7">
        <v>0</v>
      </c>
    </row>
    <row r="201" spans="1:68" ht="60" x14ac:dyDescent="0.25">
      <c r="A201" s="5">
        <v>213</v>
      </c>
      <c r="B201" s="5">
        <v>213</v>
      </c>
      <c r="C201" s="19">
        <v>2080</v>
      </c>
      <c r="D201" s="20">
        <v>3</v>
      </c>
      <c r="E201" s="20" t="s">
        <v>3096</v>
      </c>
      <c r="F201" s="20" t="s">
        <v>3442</v>
      </c>
      <c r="G201" s="20" t="s">
        <v>3621</v>
      </c>
      <c r="H201" s="7"/>
      <c r="I201" s="7">
        <f t="shared" si="15"/>
        <v>11900</v>
      </c>
      <c r="J201" s="7">
        <f t="shared" si="16"/>
        <v>0</v>
      </c>
      <c r="K201" s="7">
        <f t="shared" si="17"/>
        <v>0</v>
      </c>
      <c r="L201" s="6"/>
      <c r="M201" s="20" t="s">
        <v>2666</v>
      </c>
      <c r="N201" s="6" t="s">
        <v>3834</v>
      </c>
      <c r="O201" s="6" t="s">
        <v>3442</v>
      </c>
      <c r="P201" s="6" t="s">
        <v>4474</v>
      </c>
      <c r="Q201" s="6" t="s">
        <v>4475</v>
      </c>
      <c r="R201" s="6" t="s">
        <v>4476</v>
      </c>
      <c r="S201" s="6" t="s">
        <v>4224</v>
      </c>
      <c r="T201" s="6" t="s">
        <v>4732</v>
      </c>
      <c r="U201" s="6" t="s">
        <v>1949</v>
      </c>
      <c r="V201" s="6" t="s">
        <v>4894</v>
      </c>
      <c r="W201" s="6" t="s">
        <v>2162</v>
      </c>
      <c r="X201" s="7" t="s">
        <v>3621</v>
      </c>
      <c r="Y201" s="7">
        <v>162200</v>
      </c>
      <c r="Z201" s="7" t="s">
        <v>873</v>
      </c>
      <c r="AA201" s="6"/>
      <c r="AB201" s="6" t="s">
        <v>873</v>
      </c>
      <c r="AC201" s="6" t="s">
        <v>873</v>
      </c>
      <c r="AD201" s="26">
        <v>188040</v>
      </c>
      <c r="AE201" s="20" t="s">
        <v>2603</v>
      </c>
      <c r="AF201" s="26" t="s">
        <v>873</v>
      </c>
      <c r="AG201" s="20" t="s">
        <v>873</v>
      </c>
      <c r="AH201" s="20" t="s">
        <v>873</v>
      </c>
      <c r="AI201" s="20" t="s">
        <v>873</v>
      </c>
      <c r="AJ201" s="26" t="s">
        <v>873</v>
      </c>
      <c r="AK201" s="20" t="s">
        <v>873</v>
      </c>
      <c r="AL201" s="20" t="s">
        <v>873</v>
      </c>
      <c r="AM201" s="20" t="s">
        <v>873</v>
      </c>
      <c r="AN201" s="7"/>
      <c r="AO201" s="7"/>
      <c r="AP201" s="7"/>
      <c r="AQ201" s="6"/>
      <c r="AR201" s="6"/>
      <c r="AS201" s="6"/>
      <c r="AT201" s="7">
        <f t="shared" si="18"/>
        <v>0</v>
      </c>
      <c r="AU201" s="7">
        <f t="shared" si="19"/>
        <v>0</v>
      </c>
      <c r="AV201" s="7">
        <v>3000</v>
      </c>
      <c r="AW201" s="7">
        <v>0</v>
      </c>
      <c r="AX201" s="7">
        <v>500</v>
      </c>
      <c r="AY201" s="7">
        <v>0</v>
      </c>
      <c r="AZ201" s="7">
        <v>1000</v>
      </c>
      <c r="BA201" s="7">
        <v>0</v>
      </c>
      <c r="BB201" s="7">
        <v>0</v>
      </c>
      <c r="BC201" s="7">
        <v>0</v>
      </c>
      <c r="BD201" s="7">
        <v>5000</v>
      </c>
      <c r="BE201" s="7">
        <v>0</v>
      </c>
      <c r="BF201" s="7">
        <v>600</v>
      </c>
      <c r="BG201" s="7">
        <v>0</v>
      </c>
      <c r="BH201" s="7">
        <v>1000</v>
      </c>
      <c r="BI201" s="7">
        <v>0</v>
      </c>
      <c r="BJ201" s="7">
        <v>0</v>
      </c>
      <c r="BK201" s="7">
        <v>0</v>
      </c>
      <c r="BL201" s="7">
        <v>300</v>
      </c>
      <c r="BM201" s="7">
        <v>0</v>
      </c>
      <c r="BN201" s="7">
        <v>0</v>
      </c>
      <c r="BO201" s="7">
        <v>0</v>
      </c>
      <c r="BP201" s="7">
        <v>500</v>
      </c>
    </row>
    <row r="202" spans="1:68" ht="120" x14ac:dyDescent="0.25">
      <c r="A202" s="5">
        <v>214</v>
      </c>
      <c r="B202" s="5">
        <v>214</v>
      </c>
      <c r="C202" s="19">
        <v>927</v>
      </c>
      <c r="D202" s="20">
        <v>3</v>
      </c>
      <c r="E202" s="20" t="s">
        <v>3034</v>
      </c>
      <c r="F202" s="20" t="s">
        <v>3380</v>
      </c>
      <c r="G202" s="20" t="s">
        <v>2255</v>
      </c>
      <c r="H202" s="7"/>
      <c r="I202" s="7">
        <f t="shared" si="15"/>
        <v>2500</v>
      </c>
      <c r="J202" s="7">
        <f t="shared" si="16"/>
        <v>0</v>
      </c>
      <c r="K202" s="7">
        <f t="shared" si="17"/>
        <v>0</v>
      </c>
      <c r="L202" s="6"/>
      <c r="M202" s="20" t="s">
        <v>2666</v>
      </c>
      <c r="N202" s="6" t="s">
        <v>3768</v>
      </c>
      <c r="O202" s="6" t="s">
        <v>3380</v>
      </c>
      <c r="P202" s="6" t="s">
        <v>4418</v>
      </c>
      <c r="Q202" s="6" t="s">
        <v>1271</v>
      </c>
      <c r="R202" s="6" t="s">
        <v>4419</v>
      </c>
      <c r="S202" s="6" t="s">
        <v>4159</v>
      </c>
      <c r="T202" s="6" t="s">
        <v>4697</v>
      </c>
      <c r="U202" s="6" t="s">
        <v>1947</v>
      </c>
      <c r="V202" s="6" t="s">
        <v>4851</v>
      </c>
      <c r="W202" s="6" t="s">
        <v>2171</v>
      </c>
      <c r="X202" s="7" t="s">
        <v>2255</v>
      </c>
      <c r="Y202" s="7">
        <v>262070</v>
      </c>
      <c r="Z202" s="7" t="s">
        <v>873</v>
      </c>
      <c r="AA202" s="6"/>
      <c r="AB202" s="6" t="s">
        <v>873</v>
      </c>
      <c r="AC202" s="6" t="s">
        <v>873</v>
      </c>
      <c r="AD202" s="26">
        <v>248000</v>
      </c>
      <c r="AE202" s="20" t="s">
        <v>4998</v>
      </c>
      <c r="AF202" s="26" t="s">
        <v>873</v>
      </c>
      <c r="AG202" s="20" t="s">
        <v>873</v>
      </c>
      <c r="AH202" s="20" t="s">
        <v>873</v>
      </c>
      <c r="AI202" s="20" t="s">
        <v>873</v>
      </c>
      <c r="AJ202" s="26" t="s">
        <v>873</v>
      </c>
      <c r="AK202" s="20" t="s">
        <v>873</v>
      </c>
      <c r="AL202" s="20" t="s">
        <v>873</v>
      </c>
      <c r="AM202" s="20" t="s">
        <v>873</v>
      </c>
      <c r="AN202" s="7"/>
      <c r="AO202" s="7"/>
      <c r="AP202" s="7"/>
      <c r="AQ202" s="6"/>
      <c r="AR202" s="6"/>
      <c r="AS202" s="6"/>
      <c r="AT202" s="7">
        <f t="shared" si="18"/>
        <v>0</v>
      </c>
      <c r="AU202" s="7">
        <f t="shared" si="19"/>
        <v>0</v>
      </c>
      <c r="AV202" s="7">
        <v>2500</v>
      </c>
      <c r="AW202" s="7">
        <v>0</v>
      </c>
      <c r="AX202" s="7">
        <v>0</v>
      </c>
      <c r="AY202" s="7">
        <v>0</v>
      </c>
      <c r="AZ202" s="7">
        <v>0</v>
      </c>
      <c r="BA202" s="7">
        <v>0</v>
      </c>
      <c r="BB202" s="7">
        <v>0</v>
      </c>
      <c r="BC202" s="7">
        <v>0</v>
      </c>
      <c r="BD202" s="7">
        <v>0</v>
      </c>
      <c r="BE202" s="7">
        <v>0</v>
      </c>
      <c r="BF202" s="7">
        <v>0</v>
      </c>
      <c r="BG202" s="7">
        <v>0</v>
      </c>
      <c r="BH202" s="7">
        <v>0</v>
      </c>
      <c r="BI202" s="7">
        <v>0</v>
      </c>
      <c r="BJ202" s="7">
        <v>0</v>
      </c>
      <c r="BK202" s="7">
        <v>0</v>
      </c>
      <c r="BL202" s="7">
        <v>0</v>
      </c>
      <c r="BM202" s="7">
        <v>0</v>
      </c>
      <c r="BN202" s="7">
        <v>0</v>
      </c>
      <c r="BO202" s="7">
        <v>0</v>
      </c>
      <c r="BP202" s="7">
        <v>0</v>
      </c>
    </row>
    <row r="203" spans="1:68" ht="156" x14ac:dyDescent="0.25">
      <c r="A203" s="5">
        <v>215</v>
      </c>
      <c r="B203" s="5">
        <v>215</v>
      </c>
      <c r="C203" s="19">
        <v>932</v>
      </c>
      <c r="D203" s="20">
        <v>3</v>
      </c>
      <c r="E203" s="20" t="s">
        <v>3035</v>
      </c>
      <c r="F203" s="20" t="s">
        <v>3386</v>
      </c>
      <c r="G203" s="20" t="s">
        <v>3620</v>
      </c>
      <c r="H203" s="7"/>
      <c r="I203" s="7">
        <f t="shared" si="15"/>
        <v>620</v>
      </c>
      <c r="J203" s="7">
        <f t="shared" si="16"/>
        <v>0</v>
      </c>
      <c r="K203" s="7">
        <f t="shared" si="17"/>
        <v>0</v>
      </c>
      <c r="L203" s="6"/>
      <c r="M203" s="20" t="s">
        <v>5196</v>
      </c>
      <c r="N203" s="6" t="s">
        <v>3769</v>
      </c>
      <c r="O203" s="6" t="s">
        <v>3386</v>
      </c>
      <c r="P203" s="6" t="s">
        <v>4416</v>
      </c>
      <c r="Q203" s="6" t="s">
        <v>1256</v>
      </c>
      <c r="R203" s="6" t="s">
        <v>4417</v>
      </c>
      <c r="S203" s="6" t="s">
        <v>4165</v>
      </c>
      <c r="T203" s="6" t="s">
        <v>4701</v>
      </c>
      <c r="U203" s="6" t="s">
        <v>1949</v>
      </c>
      <c r="V203" s="6" t="s">
        <v>4850</v>
      </c>
      <c r="W203" s="6" t="s">
        <v>2160</v>
      </c>
      <c r="X203" s="7" t="s">
        <v>3620</v>
      </c>
      <c r="Y203" s="7">
        <v>290048</v>
      </c>
      <c r="Z203" s="7" t="s">
        <v>873</v>
      </c>
      <c r="AA203" s="6"/>
      <c r="AB203" s="6" t="s">
        <v>873</v>
      </c>
      <c r="AC203" s="6" t="s">
        <v>873</v>
      </c>
      <c r="AD203" s="26" t="s">
        <v>873</v>
      </c>
      <c r="AE203" s="20" t="s">
        <v>873</v>
      </c>
      <c r="AF203" s="26" t="s">
        <v>873</v>
      </c>
      <c r="AG203" s="20" t="s">
        <v>873</v>
      </c>
      <c r="AH203" s="20" t="s">
        <v>873</v>
      </c>
      <c r="AI203" s="20" t="s">
        <v>873</v>
      </c>
      <c r="AJ203" s="26" t="s">
        <v>873</v>
      </c>
      <c r="AK203" s="20" t="s">
        <v>873</v>
      </c>
      <c r="AL203" s="20" t="s">
        <v>873</v>
      </c>
      <c r="AM203" s="20" t="s">
        <v>873</v>
      </c>
      <c r="AN203" s="7"/>
      <c r="AO203" s="7"/>
      <c r="AP203" s="7"/>
      <c r="AQ203" s="6"/>
      <c r="AR203" s="6"/>
      <c r="AS203" s="6"/>
      <c r="AT203" s="7">
        <f t="shared" si="18"/>
        <v>0</v>
      </c>
      <c r="AU203" s="7">
        <f t="shared" si="19"/>
        <v>0</v>
      </c>
      <c r="AV203" s="7">
        <v>0</v>
      </c>
      <c r="AW203" s="7">
        <v>0</v>
      </c>
      <c r="AX203" s="7">
        <v>0</v>
      </c>
      <c r="AY203" s="7">
        <v>0</v>
      </c>
      <c r="AZ203" s="7">
        <v>0</v>
      </c>
      <c r="BA203" s="7">
        <v>0</v>
      </c>
      <c r="BB203" s="7">
        <v>0</v>
      </c>
      <c r="BC203" s="7">
        <v>20</v>
      </c>
      <c r="BD203" s="7">
        <v>200</v>
      </c>
      <c r="BE203" s="7">
        <v>0</v>
      </c>
      <c r="BF203" s="7">
        <v>0</v>
      </c>
      <c r="BG203" s="7">
        <v>0</v>
      </c>
      <c r="BH203" s="7">
        <v>300</v>
      </c>
      <c r="BI203" s="7">
        <v>0</v>
      </c>
      <c r="BJ203" s="7">
        <v>0</v>
      </c>
      <c r="BK203" s="7">
        <v>0</v>
      </c>
      <c r="BL203" s="7">
        <v>100</v>
      </c>
      <c r="BM203" s="7">
        <v>0</v>
      </c>
      <c r="BN203" s="7">
        <v>0</v>
      </c>
      <c r="BO203" s="7">
        <v>0</v>
      </c>
      <c r="BP203" s="7">
        <v>0</v>
      </c>
    </row>
    <row r="204" spans="1:68" ht="48" x14ac:dyDescent="0.25">
      <c r="A204" s="5">
        <v>216</v>
      </c>
      <c r="B204" s="5">
        <v>216</v>
      </c>
      <c r="C204" s="19">
        <v>1719</v>
      </c>
      <c r="D204" s="20">
        <v>3</v>
      </c>
      <c r="E204" s="20" t="s">
        <v>3089</v>
      </c>
      <c r="F204" s="20" t="s">
        <v>3434</v>
      </c>
      <c r="G204" s="20" t="s">
        <v>2264</v>
      </c>
      <c r="H204" s="7"/>
      <c r="I204" s="7">
        <f t="shared" si="15"/>
        <v>57770</v>
      </c>
      <c r="J204" s="7">
        <f t="shared" si="16"/>
        <v>0</v>
      </c>
      <c r="K204" s="7">
        <f t="shared" si="17"/>
        <v>0</v>
      </c>
      <c r="L204" s="6"/>
      <c r="M204" s="20" t="s">
        <v>2665</v>
      </c>
      <c r="N204" s="6" t="s">
        <v>3824</v>
      </c>
      <c r="O204" s="6" t="s">
        <v>3434</v>
      </c>
      <c r="P204" s="6" t="s">
        <v>4467</v>
      </c>
      <c r="Q204" s="6" t="s">
        <v>1250</v>
      </c>
      <c r="R204" s="6" t="s">
        <v>4466</v>
      </c>
      <c r="S204" s="6" t="s">
        <v>4216</v>
      </c>
      <c r="T204" s="6" t="s">
        <v>4729</v>
      </c>
      <c r="U204" s="6" t="s">
        <v>1946</v>
      </c>
      <c r="V204" s="6" t="s">
        <v>4886</v>
      </c>
      <c r="W204" s="6" t="s">
        <v>2171</v>
      </c>
      <c r="X204" s="7" t="s">
        <v>2264</v>
      </c>
      <c r="Y204" s="7">
        <v>29700</v>
      </c>
      <c r="Z204" s="7">
        <v>35377</v>
      </c>
      <c r="AA204" s="6"/>
      <c r="AB204" s="6" t="s">
        <v>5100</v>
      </c>
      <c r="AC204" s="6" t="s">
        <v>5128</v>
      </c>
      <c r="AD204" s="26">
        <v>39245</v>
      </c>
      <c r="AE204" s="20" t="s">
        <v>2636</v>
      </c>
      <c r="AF204" s="26" t="s">
        <v>873</v>
      </c>
      <c r="AG204" s="20" t="s">
        <v>873</v>
      </c>
      <c r="AH204" s="20" t="s">
        <v>873</v>
      </c>
      <c r="AI204" s="20" t="s">
        <v>873</v>
      </c>
      <c r="AJ204" s="26" t="s">
        <v>873</v>
      </c>
      <c r="AK204" s="20" t="s">
        <v>873</v>
      </c>
      <c r="AL204" s="20" t="s">
        <v>873</v>
      </c>
      <c r="AM204" s="20" t="s">
        <v>873</v>
      </c>
      <c r="AN204" s="7"/>
      <c r="AO204" s="7"/>
      <c r="AP204" s="7"/>
      <c r="AQ204" s="6"/>
      <c r="AR204" s="6"/>
      <c r="AS204" s="6"/>
      <c r="AT204" s="7">
        <f t="shared" si="18"/>
        <v>0</v>
      </c>
      <c r="AU204" s="7">
        <f t="shared" si="19"/>
        <v>0</v>
      </c>
      <c r="AV204" s="7">
        <v>0</v>
      </c>
      <c r="AW204" s="7">
        <v>0</v>
      </c>
      <c r="AX204" s="7">
        <v>0</v>
      </c>
      <c r="AY204" s="7">
        <v>19080</v>
      </c>
      <c r="AZ204" s="7">
        <v>0</v>
      </c>
      <c r="BA204" s="7">
        <v>0</v>
      </c>
      <c r="BB204" s="7">
        <v>0</v>
      </c>
      <c r="BC204" s="7">
        <v>12190</v>
      </c>
      <c r="BD204" s="7">
        <v>21200</v>
      </c>
      <c r="BE204" s="7">
        <v>0</v>
      </c>
      <c r="BF204" s="7">
        <v>5300</v>
      </c>
      <c r="BG204" s="7">
        <v>0</v>
      </c>
      <c r="BH204" s="7">
        <v>0</v>
      </c>
      <c r="BI204" s="7">
        <v>0</v>
      </c>
      <c r="BJ204" s="7">
        <v>0</v>
      </c>
      <c r="BK204" s="7">
        <v>0</v>
      </c>
      <c r="BL204" s="7">
        <v>0</v>
      </c>
      <c r="BM204" s="7">
        <v>0</v>
      </c>
      <c r="BN204" s="7">
        <v>0</v>
      </c>
      <c r="BO204" s="7">
        <v>0</v>
      </c>
      <c r="BP204" s="7">
        <v>0</v>
      </c>
    </row>
    <row r="205" spans="1:68" ht="120" x14ac:dyDescent="0.25">
      <c r="A205" s="5">
        <v>217</v>
      </c>
      <c r="B205" s="5">
        <v>217</v>
      </c>
      <c r="C205" s="19">
        <v>1134</v>
      </c>
      <c r="D205" s="20">
        <v>3</v>
      </c>
      <c r="E205" s="20" t="s">
        <v>3073</v>
      </c>
      <c r="F205" s="20" t="s">
        <v>3418</v>
      </c>
      <c r="G205" s="20" t="s">
        <v>3619</v>
      </c>
      <c r="H205" s="7"/>
      <c r="I205" s="7">
        <f t="shared" si="15"/>
        <v>100</v>
      </c>
      <c r="J205" s="7">
        <f t="shared" si="16"/>
        <v>0</v>
      </c>
      <c r="K205" s="7">
        <f t="shared" si="17"/>
        <v>0</v>
      </c>
      <c r="L205" s="6"/>
      <c r="M205" s="20"/>
      <c r="N205" s="6" t="s">
        <v>3806</v>
      </c>
      <c r="O205" s="6" t="s">
        <v>3418</v>
      </c>
      <c r="P205" s="6" t="s">
        <v>4446</v>
      </c>
      <c r="Q205" s="6" t="s">
        <v>4447</v>
      </c>
      <c r="R205" s="6" t="s">
        <v>4448</v>
      </c>
      <c r="S205" s="6" t="s">
        <v>4198</v>
      </c>
      <c r="T205" s="6" t="s">
        <v>4720</v>
      </c>
      <c r="U205" s="6" t="s">
        <v>1945</v>
      </c>
      <c r="V205" s="6" t="s">
        <v>4872</v>
      </c>
      <c r="W205" s="6" t="s">
        <v>5014</v>
      </c>
      <c r="X205" s="7" t="s">
        <v>3619</v>
      </c>
      <c r="Y205" s="7">
        <v>373000</v>
      </c>
      <c r="Z205" s="7" t="s">
        <v>873</v>
      </c>
      <c r="AA205" s="6"/>
      <c r="AB205" s="6" t="s">
        <v>5095</v>
      </c>
      <c r="AC205" s="6" t="s">
        <v>5123</v>
      </c>
      <c r="AD205" s="26">
        <v>5650000</v>
      </c>
      <c r="AE205" s="20" t="s">
        <v>4999</v>
      </c>
      <c r="AF205" s="26" t="s">
        <v>873</v>
      </c>
      <c r="AG205" s="20" t="s">
        <v>873</v>
      </c>
      <c r="AH205" s="20" t="s">
        <v>873</v>
      </c>
      <c r="AI205" s="20" t="s">
        <v>873</v>
      </c>
      <c r="AJ205" s="26" t="s">
        <v>873</v>
      </c>
      <c r="AK205" s="20" t="s">
        <v>873</v>
      </c>
      <c r="AL205" s="20" t="s">
        <v>873</v>
      </c>
      <c r="AM205" s="20" t="s">
        <v>873</v>
      </c>
      <c r="AN205" s="7"/>
      <c r="AO205" s="7"/>
      <c r="AP205" s="7"/>
      <c r="AQ205" s="6"/>
      <c r="AR205" s="6"/>
      <c r="AS205" s="6"/>
      <c r="AT205" s="7">
        <f t="shared" si="18"/>
        <v>0</v>
      </c>
      <c r="AU205" s="7">
        <f t="shared" si="19"/>
        <v>0</v>
      </c>
      <c r="AV205" s="7">
        <v>0</v>
      </c>
      <c r="AW205" s="7">
        <v>0</v>
      </c>
      <c r="AX205" s="7">
        <v>0</v>
      </c>
      <c r="AY205" s="7">
        <v>0</v>
      </c>
      <c r="AZ205" s="7">
        <v>0</v>
      </c>
      <c r="BA205" s="7">
        <v>0</v>
      </c>
      <c r="BB205" s="7">
        <v>0</v>
      </c>
      <c r="BC205" s="7">
        <v>0</v>
      </c>
      <c r="BD205" s="7">
        <v>0</v>
      </c>
      <c r="BE205" s="7">
        <v>0</v>
      </c>
      <c r="BF205" s="7">
        <v>0</v>
      </c>
      <c r="BG205" s="7">
        <v>0</v>
      </c>
      <c r="BH205" s="7">
        <v>0</v>
      </c>
      <c r="BI205" s="7">
        <v>0</v>
      </c>
      <c r="BJ205" s="7">
        <v>0</v>
      </c>
      <c r="BK205" s="7">
        <v>0</v>
      </c>
      <c r="BL205" s="7">
        <v>0</v>
      </c>
      <c r="BM205" s="7">
        <v>0</v>
      </c>
      <c r="BN205" s="7">
        <v>0</v>
      </c>
      <c r="BO205" s="7">
        <v>0</v>
      </c>
      <c r="BP205" s="7">
        <v>100</v>
      </c>
    </row>
    <row r="206" spans="1:68" ht="84" x14ac:dyDescent="0.25">
      <c r="A206" s="5">
        <v>218</v>
      </c>
      <c r="B206" s="5">
        <v>218</v>
      </c>
      <c r="C206" s="19">
        <v>1323</v>
      </c>
      <c r="D206" s="20">
        <v>3</v>
      </c>
      <c r="E206" s="20" t="s">
        <v>3077</v>
      </c>
      <c r="F206" s="20" t="s">
        <v>3422</v>
      </c>
      <c r="G206" s="20" t="s">
        <v>2264</v>
      </c>
      <c r="H206" s="7"/>
      <c r="I206" s="7">
        <f t="shared" si="15"/>
        <v>3055</v>
      </c>
      <c r="J206" s="7">
        <f t="shared" si="16"/>
        <v>0</v>
      </c>
      <c r="K206" s="7">
        <f t="shared" si="17"/>
        <v>0</v>
      </c>
      <c r="L206" s="6"/>
      <c r="M206" s="20"/>
      <c r="N206" s="6" t="s">
        <v>3810</v>
      </c>
      <c r="O206" s="6" t="s">
        <v>3422</v>
      </c>
      <c r="P206" s="6" t="s">
        <v>4451</v>
      </c>
      <c r="Q206" s="6" t="s">
        <v>4444</v>
      </c>
      <c r="R206" s="6" t="s">
        <v>4452</v>
      </c>
      <c r="S206" s="6" t="s">
        <v>4202</v>
      </c>
      <c r="T206" s="6" t="s">
        <v>4722</v>
      </c>
      <c r="U206" s="6" t="s">
        <v>1945</v>
      </c>
      <c r="V206" s="6" t="s">
        <v>4876</v>
      </c>
      <c r="W206" s="6" t="s">
        <v>5014</v>
      </c>
      <c r="X206" s="7" t="s">
        <v>2264</v>
      </c>
      <c r="Y206" s="7">
        <v>7500</v>
      </c>
      <c r="Z206" s="7" t="s">
        <v>873</v>
      </c>
      <c r="AA206" s="6"/>
      <c r="AB206" s="6" t="s">
        <v>5097</v>
      </c>
      <c r="AC206" s="6" t="s">
        <v>5125</v>
      </c>
      <c r="AD206" s="26">
        <v>2530000</v>
      </c>
      <c r="AE206" s="20" t="s">
        <v>4999</v>
      </c>
      <c r="AF206" s="26" t="s">
        <v>873</v>
      </c>
      <c r="AG206" s="20" t="s">
        <v>873</v>
      </c>
      <c r="AH206" s="20" t="s">
        <v>873</v>
      </c>
      <c r="AI206" s="20" t="s">
        <v>873</v>
      </c>
      <c r="AJ206" s="26" t="s">
        <v>873</v>
      </c>
      <c r="AK206" s="20" t="s">
        <v>873</v>
      </c>
      <c r="AL206" s="20" t="s">
        <v>873</v>
      </c>
      <c r="AM206" s="20" t="s">
        <v>873</v>
      </c>
      <c r="AN206" s="7"/>
      <c r="AO206" s="7"/>
      <c r="AP206" s="7"/>
      <c r="AQ206" s="6"/>
      <c r="AR206" s="6"/>
      <c r="AS206" s="6"/>
      <c r="AT206" s="7">
        <f t="shared" si="18"/>
        <v>0</v>
      </c>
      <c r="AU206" s="7">
        <f t="shared" si="19"/>
        <v>0</v>
      </c>
      <c r="AV206" s="7">
        <v>0</v>
      </c>
      <c r="AW206" s="7">
        <v>0</v>
      </c>
      <c r="AX206" s="7">
        <v>0</v>
      </c>
      <c r="AY206" s="7">
        <v>0</v>
      </c>
      <c r="AZ206" s="7">
        <v>3055</v>
      </c>
      <c r="BA206" s="7">
        <v>0</v>
      </c>
      <c r="BB206" s="7">
        <v>0</v>
      </c>
      <c r="BC206" s="7">
        <v>0</v>
      </c>
      <c r="BD206" s="7">
        <v>0</v>
      </c>
      <c r="BE206" s="7">
        <v>0</v>
      </c>
      <c r="BF206" s="7">
        <v>0</v>
      </c>
      <c r="BG206" s="7">
        <v>0</v>
      </c>
      <c r="BH206" s="7">
        <v>0</v>
      </c>
      <c r="BI206" s="7">
        <v>0</v>
      </c>
      <c r="BJ206" s="7">
        <v>0</v>
      </c>
      <c r="BK206" s="7">
        <v>0</v>
      </c>
      <c r="BL206" s="7">
        <v>0</v>
      </c>
      <c r="BM206" s="7">
        <v>0</v>
      </c>
      <c r="BN206" s="7">
        <v>0</v>
      </c>
      <c r="BO206" s="7">
        <v>0</v>
      </c>
      <c r="BP206" s="7">
        <v>0</v>
      </c>
    </row>
    <row r="207" spans="1:68" ht="96" x14ac:dyDescent="0.25">
      <c r="A207" s="5">
        <v>219</v>
      </c>
      <c r="B207" s="5">
        <v>219</v>
      </c>
      <c r="C207" s="19">
        <v>1324</v>
      </c>
      <c r="D207" s="20">
        <v>3</v>
      </c>
      <c r="E207" s="20" t="s">
        <v>3077</v>
      </c>
      <c r="F207" s="20" t="s">
        <v>3423</v>
      </c>
      <c r="G207" s="20" t="s">
        <v>2264</v>
      </c>
      <c r="H207" s="7"/>
      <c r="I207" s="7">
        <f t="shared" si="15"/>
        <v>4375</v>
      </c>
      <c r="J207" s="7">
        <f t="shared" si="16"/>
        <v>0</v>
      </c>
      <c r="K207" s="7">
        <f t="shared" si="17"/>
        <v>0</v>
      </c>
      <c r="L207" s="6"/>
      <c r="M207" s="20"/>
      <c r="N207" s="6" t="s">
        <v>3811</v>
      </c>
      <c r="O207" s="6" t="s">
        <v>3423</v>
      </c>
      <c r="P207" s="6" t="s">
        <v>4453</v>
      </c>
      <c r="Q207" s="6" t="s">
        <v>4444</v>
      </c>
      <c r="R207" s="6" t="s">
        <v>4445</v>
      </c>
      <c r="S207" s="6" t="s">
        <v>4203</v>
      </c>
      <c r="T207" s="6" t="s">
        <v>4719</v>
      </c>
      <c r="U207" s="6" t="s">
        <v>1945</v>
      </c>
      <c r="V207" s="6" t="s">
        <v>4877</v>
      </c>
      <c r="W207" s="6" t="s">
        <v>5014</v>
      </c>
      <c r="X207" s="7" t="s">
        <v>2264</v>
      </c>
      <c r="Y207" s="7">
        <v>6800</v>
      </c>
      <c r="Z207" s="7" t="s">
        <v>873</v>
      </c>
      <c r="AA207" s="6"/>
      <c r="AB207" s="6" t="s">
        <v>5097</v>
      </c>
      <c r="AC207" s="6" t="s">
        <v>5125</v>
      </c>
      <c r="AD207" s="26">
        <v>6200000</v>
      </c>
      <c r="AE207" s="20" t="s">
        <v>5000</v>
      </c>
      <c r="AF207" s="26" t="s">
        <v>873</v>
      </c>
      <c r="AG207" s="20" t="s">
        <v>873</v>
      </c>
      <c r="AH207" s="20" t="s">
        <v>873</v>
      </c>
      <c r="AI207" s="20" t="s">
        <v>873</v>
      </c>
      <c r="AJ207" s="26" t="s">
        <v>873</v>
      </c>
      <c r="AK207" s="20" t="s">
        <v>873</v>
      </c>
      <c r="AL207" s="20" t="s">
        <v>873</v>
      </c>
      <c r="AM207" s="20" t="s">
        <v>873</v>
      </c>
      <c r="AN207" s="7"/>
      <c r="AO207" s="7"/>
      <c r="AP207" s="7"/>
      <c r="AQ207" s="6"/>
      <c r="AR207" s="6"/>
      <c r="AS207" s="6"/>
      <c r="AT207" s="7">
        <f t="shared" si="18"/>
        <v>0</v>
      </c>
      <c r="AU207" s="7">
        <f t="shared" si="19"/>
        <v>0</v>
      </c>
      <c r="AV207" s="7">
        <v>0</v>
      </c>
      <c r="AW207" s="7">
        <v>0</v>
      </c>
      <c r="AX207" s="7">
        <v>0</v>
      </c>
      <c r="AY207" s="7">
        <v>0</v>
      </c>
      <c r="AZ207" s="7">
        <v>4375</v>
      </c>
      <c r="BA207" s="7">
        <v>0</v>
      </c>
      <c r="BB207" s="7">
        <v>0</v>
      </c>
      <c r="BC207" s="7">
        <v>0</v>
      </c>
      <c r="BD207" s="7">
        <v>0</v>
      </c>
      <c r="BE207" s="7">
        <v>0</v>
      </c>
      <c r="BF207" s="7">
        <v>0</v>
      </c>
      <c r="BG207" s="7">
        <v>0</v>
      </c>
      <c r="BH207" s="7">
        <v>0</v>
      </c>
      <c r="BI207" s="7">
        <v>0</v>
      </c>
      <c r="BJ207" s="7">
        <v>0</v>
      </c>
      <c r="BK207" s="7">
        <v>0</v>
      </c>
      <c r="BL207" s="7">
        <v>0</v>
      </c>
      <c r="BM207" s="7">
        <v>0</v>
      </c>
      <c r="BN207" s="7">
        <v>0</v>
      </c>
      <c r="BO207" s="7">
        <v>0</v>
      </c>
      <c r="BP207" s="7">
        <v>0</v>
      </c>
    </row>
    <row r="208" spans="1:68" ht="408" x14ac:dyDescent="0.25">
      <c r="A208" s="5">
        <v>220</v>
      </c>
      <c r="B208" s="5">
        <v>220</v>
      </c>
      <c r="C208" s="19">
        <v>1325</v>
      </c>
      <c r="D208" s="20">
        <v>3</v>
      </c>
      <c r="E208" s="20" t="s">
        <v>3077</v>
      </c>
      <c r="F208" s="20" t="s">
        <v>3424</v>
      </c>
      <c r="G208" s="20" t="s">
        <v>2264</v>
      </c>
      <c r="H208" s="7"/>
      <c r="I208" s="7">
        <f t="shared" si="15"/>
        <v>4278</v>
      </c>
      <c r="J208" s="7">
        <f t="shared" si="16"/>
        <v>0</v>
      </c>
      <c r="K208" s="7">
        <f t="shared" si="17"/>
        <v>0</v>
      </c>
      <c r="L208" s="6"/>
      <c r="M208" s="20"/>
      <c r="N208" s="6" t="s">
        <v>3812</v>
      </c>
      <c r="O208" s="6" t="s">
        <v>3424</v>
      </c>
      <c r="P208" s="6" t="s">
        <v>4454</v>
      </c>
      <c r="Q208" s="6" t="s">
        <v>4454</v>
      </c>
      <c r="R208" s="6" t="s">
        <v>4454</v>
      </c>
      <c r="S208" s="6" t="s">
        <v>4204</v>
      </c>
      <c r="T208" s="6" t="s">
        <v>873</v>
      </c>
      <c r="U208" s="6" t="s">
        <v>4996</v>
      </c>
      <c r="V208" s="6" t="s">
        <v>4878</v>
      </c>
      <c r="W208" s="6" t="s">
        <v>5014</v>
      </c>
      <c r="X208" s="7" t="s">
        <v>2264</v>
      </c>
      <c r="Y208" s="7">
        <v>810</v>
      </c>
      <c r="Z208" s="7" t="s">
        <v>873</v>
      </c>
      <c r="AA208" s="6"/>
      <c r="AB208" s="6" t="s">
        <v>5097</v>
      </c>
      <c r="AC208" s="6" t="s">
        <v>5125</v>
      </c>
      <c r="AD208" s="26" t="s">
        <v>873</v>
      </c>
      <c r="AE208" s="20" t="s">
        <v>873</v>
      </c>
      <c r="AF208" s="26" t="s">
        <v>873</v>
      </c>
      <c r="AG208" s="20" t="s">
        <v>873</v>
      </c>
      <c r="AH208" s="20" t="s">
        <v>873</v>
      </c>
      <c r="AI208" s="20" t="s">
        <v>873</v>
      </c>
      <c r="AJ208" s="26" t="s">
        <v>873</v>
      </c>
      <c r="AK208" s="20" t="s">
        <v>873</v>
      </c>
      <c r="AL208" s="20" t="s">
        <v>873</v>
      </c>
      <c r="AM208" s="20" t="s">
        <v>873</v>
      </c>
      <c r="AN208" s="7"/>
      <c r="AO208" s="7"/>
      <c r="AP208" s="7"/>
      <c r="AQ208" s="6"/>
      <c r="AR208" s="6"/>
      <c r="AS208" s="6"/>
      <c r="AT208" s="7">
        <f t="shared" si="18"/>
        <v>0</v>
      </c>
      <c r="AU208" s="7">
        <f t="shared" si="19"/>
        <v>0</v>
      </c>
      <c r="AV208" s="7">
        <v>0</v>
      </c>
      <c r="AW208" s="7">
        <v>0</v>
      </c>
      <c r="AX208" s="7">
        <v>0</v>
      </c>
      <c r="AY208" s="7">
        <v>0</v>
      </c>
      <c r="AZ208" s="7">
        <v>4278</v>
      </c>
      <c r="BA208" s="7">
        <v>0</v>
      </c>
      <c r="BB208" s="7">
        <v>0</v>
      </c>
      <c r="BC208" s="7">
        <v>0</v>
      </c>
      <c r="BD208" s="7">
        <v>0</v>
      </c>
      <c r="BE208" s="7">
        <v>0</v>
      </c>
      <c r="BF208" s="7">
        <v>0</v>
      </c>
      <c r="BG208" s="7">
        <v>0</v>
      </c>
      <c r="BH208" s="7">
        <v>0</v>
      </c>
      <c r="BI208" s="7">
        <v>0</v>
      </c>
      <c r="BJ208" s="7">
        <v>0</v>
      </c>
      <c r="BK208" s="7">
        <v>0</v>
      </c>
      <c r="BL208" s="7">
        <v>0</v>
      </c>
      <c r="BM208" s="7">
        <v>0</v>
      </c>
      <c r="BN208" s="7">
        <v>0</v>
      </c>
      <c r="BO208" s="7">
        <v>0</v>
      </c>
      <c r="BP208" s="7">
        <v>0</v>
      </c>
    </row>
    <row r="209" spans="1:68" ht="48" x14ac:dyDescent="0.25">
      <c r="A209" s="5">
        <v>221</v>
      </c>
      <c r="B209" s="5">
        <v>221</v>
      </c>
      <c r="C209" s="19">
        <v>1370</v>
      </c>
      <c r="D209" s="20">
        <v>3</v>
      </c>
      <c r="E209" s="20" t="s">
        <v>3083</v>
      </c>
      <c r="F209" s="20" t="s">
        <v>3430</v>
      </c>
      <c r="G209" s="20" t="s">
        <v>3619</v>
      </c>
      <c r="H209" s="7"/>
      <c r="I209" s="7">
        <f t="shared" si="15"/>
        <v>240</v>
      </c>
      <c r="J209" s="7">
        <f t="shared" si="16"/>
        <v>61530</v>
      </c>
      <c r="K209" s="7">
        <f t="shared" si="17"/>
        <v>14767200</v>
      </c>
      <c r="L209" s="6"/>
      <c r="M209" s="20"/>
      <c r="N209" s="6" t="s">
        <v>3818</v>
      </c>
      <c r="O209" s="6" t="s">
        <v>3430</v>
      </c>
      <c r="P209" s="6" t="s">
        <v>4461</v>
      </c>
      <c r="Q209" s="6" t="s">
        <v>1205</v>
      </c>
      <c r="R209" s="6" t="s">
        <v>4462</v>
      </c>
      <c r="S209" s="6" t="s">
        <v>4210</v>
      </c>
      <c r="T209" s="6" t="s">
        <v>4725</v>
      </c>
      <c r="U209" s="6" t="s">
        <v>1947</v>
      </c>
      <c r="V209" s="6" t="s">
        <v>4881</v>
      </c>
      <c r="W209" s="6" t="s">
        <v>5015</v>
      </c>
      <c r="X209" s="7" t="s">
        <v>3619</v>
      </c>
      <c r="Y209" s="7">
        <v>56000</v>
      </c>
      <c r="Z209" s="7">
        <v>56000</v>
      </c>
      <c r="AA209" s="6"/>
      <c r="AB209" s="6" t="s">
        <v>5099</v>
      </c>
      <c r="AC209" s="6" t="s">
        <v>5127</v>
      </c>
      <c r="AD209" s="26">
        <v>35000</v>
      </c>
      <c r="AE209" s="20" t="s">
        <v>2597</v>
      </c>
      <c r="AF209" s="26">
        <v>61530</v>
      </c>
      <c r="AG209" s="20" t="s">
        <v>5079</v>
      </c>
      <c r="AH209" s="20" t="s">
        <v>5080</v>
      </c>
      <c r="AI209" s="20" t="s">
        <v>5081</v>
      </c>
      <c r="AJ209" s="26">
        <v>61530</v>
      </c>
      <c r="AK209" s="20" t="s">
        <v>5079</v>
      </c>
      <c r="AL209" s="20" t="s">
        <v>5080</v>
      </c>
      <c r="AM209" s="20" t="s">
        <v>5081</v>
      </c>
      <c r="AN209" s="7"/>
      <c r="AO209" s="7"/>
      <c r="AP209" s="7"/>
      <c r="AQ209" s="6"/>
      <c r="AR209" s="6"/>
      <c r="AS209" s="6"/>
      <c r="AT209" s="7">
        <f t="shared" si="18"/>
        <v>61530</v>
      </c>
      <c r="AU209" s="7">
        <f t="shared" si="19"/>
        <v>0</v>
      </c>
      <c r="AV209" s="7">
        <v>0</v>
      </c>
      <c r="AW209" s="7">
        <v>0</v>
      </c>
      <c r="AX209" s="7">
        <v>0</v>
      </c>
      <c r="AY209" s="7">
        <v>0</v>
      </c>
      <c r="AZ209" s="7">
        <v>0</v>
      </c>
      <c r="BA209" s="7">
        <v>0</v>
      </c>
      <c r="BB209" s="7">
        <v>0</v>
      </c>
      <c r="BC209" s="7">
        <v>240</v>
      </c>
      <c r="BD209" s="7">
        <v>0</v>
      </c>
      <c r="BE209" s="7">
        <v>0</v>
      </c>
      <c r="BF209" s="7">
        <v>0</v>
      </c>
      <c r="BG209" s="7">
        <v>0</v>
      </c>
      <c r="BH209" s="7">
        <v>0</v>
      </c>
      <c r="BI209" s="7">
        <v>0</v>
      </c>
      <c r="BJ209" s="7">
        <v>0</v>
      </c>
      <c r="BK209" s="7">
        <v>0</v>
      </c>
      <c r="BL209" s="7">
        <v>0</v>
      </c>
      <c r="BM209" s="7">
        <v>0</v>
      </c>
      <c r="BN209" s="7">
        <v>0</v>
      </c>
      <c r="BO209" s="7">
        <v>0</v>
      </c>
      <c r="BP209" s="7">
        <v>0</v>
      </c>
    </row>
    <row r="210" spans="1:68" ht="48" x14ac:dyDescent="0.25">
      <c r="A210" s="5">
        <v>222</v>
      </c>
      <c r="B210" s="5">
        <v>222</v>
      </c>
      <c r="C210" s="19">
        <v>1371</v>
      </c>
      <c r="D210" s="20">
        <v>3</v>
      </c>
      <c r="E210" s="20" t="s">
        <v>3084</v>
      </c>
      <c r="F210" s="20" t="s">
        <v>3430</v>
      </c>
      <c r="G210" s="20" t="s">
        <v>3619</v>
      </c>
      <c r="H210" s="7"/>
      <c r="I210" s="7">
        <f t="shared" si="15"/>
        <v>240</v>
      </c>
      <c r="J210" s="7">
        <f t="shared" si="16"/>
        <v>61530</v>
      </c>
      <c r="K210" s="7">
        <f t="shared" si="17"/>
        <v>14767200</v>
      </c>
      <c r="L210" s="6"/>
      <c r="M210" s="20"/>
      <c r="N210" s="6" t="s">
        <v>3819</v>
      </c>
      <c r="O210" s="6" t="s">
        <v>3430</v>
      </c>
      <c r="P210" s="6" t="s">
        <v>4461</v>
      </c>
      <c r="Q210" s="6" t="s">
        <v>1205</v>
      </c>
      <c r="R210" s="6" t="s">
        <v>4462</v>
      </c>
      <c r="S210" s="6" t="s">
        <v>4211</v>
      </c>
      <c r="T210" s="6" t="s">
        <v>4725</v>
      </c>
      <c r="U210" s="6" t="s">
        <v>1947</v>
      </c>
      <c r="V210" s="6" t="s">
        <v>4881</v>
      </c>
      <c r="W210" s="6" t="s">
        <v>5015</v>
      </c>
      <c r="X210" s="7" t="s">
        <v>3619</v>
      </c>
      <c r="Y210" s="7">
        <v>56000</v>
      </c>
      <c r="Z210" s="7">
        <v>56000</v>
      </c>
      <c r="AA210" s="6"/>
      <c r="AB210" s="6" t="s">
        <v>5099</v>
      </c>
      <c r="AC210" s="6" t="s">
        <v>5127</v>
      </c>
      <c r="AD210" s="26">
        <v>35000</v>
      </c>
      <c r="AE210" s="20" t="s">
        <v>2597</v>
      </c>
      <c r="AF210" s="26">
        <v>61530</v>
      </c>
      <c r="AG210" s="20" t="s">
        <v>5079</v>
      </c>
      <c r="AH210" s="20" t="s">
        <v>5080</v>
      </c>
      <c r="AI210" s="20" t="s">
        <v>5081</v>
      </c>
      <c r="AJ210" s="26">
        <v>61530</v>
      </c>
      <c r="AK210" s="20" t="s">
        <v>5079</v>
      </c>
      <c r="AL210" s="20" t="s">
        <v>5080</v>
      </c>
      <c r="AM210" s="20" t="s">
        <v>5081</v>
      </c>
      <c r="AN210" s="7"/>
      <c r="AO210" s="7"/>
      <c r="AP210" s="7"/>
      <c r="AQ210" s="6"/>
      <c r="AR210" s="6"/>
      <c r="AS210" s="6"/>
      <c r="AT210" s="7">
        <f t="shared" si="18"/>
        <v>61530</v>
      </c>
      <c r="AU210" s="7">
        <f t="shared" si="19"/>
        <v>0</v>
      </c>
      <c r="AV210" s="7">
        <v>0</v>
      </c>
      <c r="AW210" s="7">
        <v>0</v>
      </c>
      <c r="AX210" s="7">
        <v>0</v>
      </c>
      <c r="AY210" s="7">
        <v>0</v>
      </c>
      <c r="AZ210" s="7">
        <v>0</v>
      </c>
      <c r="BA210" s="7">
        <v>0</v>
      </c>
      <c r="BB210" s="7">
        <v>0</v>
      </c>
      <c r="BC210" s="7">
        <v>240</v>
      </c>
      <c r="BD210" s="7">
        <v>0</v>
      </c>
      <c r="BE210" s="7">
        <v>0</v>
      </c>
      <c r="BF210" s="7">
        <v>0</v>
      </c>
      <c r="BG210" s="7">
        <v>0</v>
      </c>
      <c r="BH210" s="7">
        <v>0</v>
      </c>
      <c r="BI210" s="7">
        <v>0</v>
      </c>
      <c r="BJ210" s="7">
        <v>0</v>
      </c>
      <c r="BK210" s="7">
        <v>0</v>
      </c>
      <c r="BL210" s="7">
        <v>0</v>
      </c>
      <c r="BM210" s="7">
        <v>0</v>
      </c>
      <c r="BN210" s="7">
        <v>0</v>
      </c>
      <c r="BO210" s="7">
        <v>0</v>
      </c>
      <c r="BP210" s="7">
        <v>0</v>
      </c>
    </row>
    <row r="211" spans="1:68" ht="60" x14ac:dyDescent="0.25">
      <c r="A211" s="5">
        <v>223</v>
      </c>
      <c r="B211" s="5">
        <v>223</v>
      </c>
      <c r="C211" s="19">
        <v>1720</v>
      </c>
      <c r="D211" s="20">
        <v>3</v>
      </c>
      <c r="E211" s="20" t="s">
        <v>3090</v>
      </c>
      <c r="F211" s="20" t="s">
        <v>3435</v>
      </c>
      <c r="G211" s="20" t="s">
        <v>3619</v>
      </c>
      <c r="H211" s="7"/>
      <c r="I211" s="7">
        <f t="shared" si="15"/>
        <v>1050</v>
      </c>
      <c r="J211" s="7">
        <f t="shared" si="16"/>
        <v>0</v>
      </c>
      <c r="K211" s="7">
        <f t="shared" si="17"/>
        <v>0</v>
      </c>
      <c r="L211" s="6"/>
      <c r="M211" s="20"/>
      <c r="N211" s="6" t="s">
        <v>3825</v>
      </c>
      <c r="O211" s="6" t="s">
        <v>3435</v>
      </c>
      <c r="P211" s="6" t="s">
        <v>4468</v>
      </c>
      <c r="Q211" s="6" t="s">
        <v>1219</v>
      </c>
      <c r="R211" s="6" t="s">
        <v>4469</v>
      </c>
      <c r="S211" s="6" t="s">
        <v>4217</v>
      </c>
      <c r="T211" s="6" t="s">
        <v>4728</v>
      </c>
      <c r="U211" s="6" t="s">
        <v>1946</v>
      </c>
      <c r="V211" s="6" t="s">
        <v>4887</v>
      </c>
      <c r="W211" s="6" t="s">
        <v>2171</v>
      </c>
      <c r="X211" s="7" t="s">
        <v>3619</v>
      </c>
      <c r="Y211" s="7">
        <v>56000</v>
      </c>
      <c r="Z211" s="7">
        <v>56000</v>
      </c>
      <c r="AA211" s="6"/>
      <c r="AB211" s="6" t="s">
        <v>5100</v>
      </c>
      <c r="AC211" s="6" t="s">
        <v>5128</v>
      </c>
      <c r="AD211" s="26">
        <v>2259</v>
      </c>
      <c r="AE211" s="20" t="s">
        <v>2636</v>
      </c>
      <c r="AF211" s="26" t="s">
        <v>873</v>
      </c>
      <c r="AG211" s="20" t="s">
        <v>873</v>
      </c>
      <c r="AH211" s="20" t="s">
        <v>873</v>
      </c>
      <c r="AI211" s="20" t="s">
        <v>873</v>
      </c>
      <c r="AJ211" s="26" t="s">
        <v>873</v>
      </c>
      <c r="AK211" s="20" t="s">
        <v>873</v>
      </c>
      <c r="AL211" s="20" t="s">
        <v>873</v>
      </c>
      <c r="AM211" s="20" t="s">
        <v>873</v>
      </c>
      <c r="AN211" s="7"/>
      <c r="AO211" s="7"/>
      <c r="AP211" s="7"/>
      <c r="AQ211" s="6"/>
      <c r="AR211" s="6"/>
      <c r="AS211" s="6"/>
      <c r="AT211" s="7">
        <f t="shared" si="18"/>
        <v>0</v>
      </c>
      <c r="AU211" s="7">
        <f t="shared" si="19"/>
        <v>0</v>
      </c>
      <c r="AV211" s="7">
        <v>0</v>
      </c>
      <c r="AW211" s="7">
        <v>0</v>
      </c>
      <c r="AX211" s="7">
        <v>0</v>
      </c>
      <c r="AY211" s="7">
        <v>150</v>
      </c>
      <c r="AZ211" s="7">
        <v>0</v>
      </c>
      <c r="BA211" s="7">
        <v>0</v>
      </c>
      <c r="BB211" s="7">
        <v>0</v>
      </c>
      <c r="BC211" s="7">
        <v>150</v>
      </c>
      <c r="BD211" s="7">
        <v>750</v>
      </c>
      <c r="BE211" s="7">
        <v>0</v>
      </c>
      <c r="BF211" s="7">
        <v>0</v>
      </c>
      <c r="BG211" s="7">
        <v>0</v>
      </c>
      <c r="BH211" s="7">
        <v>0</v>
      </c>
      <c r="BI211" s="7">
        <v>0</v>
      </c>
      <c r="BJ211" s="7">
        <v>0</v>
      </c>
      <c r="BK211" s="7">
        <v>0</v>
      </c>
      <c r="BL211" s="7">
        <v>0</v>
      </c>
      <c r="BM211" s="7">
        <v>0</v>
      </c>
      <c r="BN211" s="7">
        <v>0</v>
      </c>
      <c r="BO211" s="7">
        <v>0</v>
      </c>
      <c r="BP211" s="7">
        <v>0</v>
      </c>
    </row>
    <row r="212" spans="1:68" ht="60" x14ac:dyDescent="0.25">
      <c r="A212" s="5">
        <v>224</v>
      </c>
      <c r="B212" s="5">
        <v>224</v>
      </c>
      <c r="C212" s="19">
        <v>1721</v>
      </c>
      <c r="D212" s="20">
        <v>3</v>
      </c>
      <c r="E212" s="20" t="s">
        <v>3091</v>
      </c>
      <c r="F212" s="20" t="s">
        <v>3436</v>
      </c>
      <c r="G212" s="20" t="s">
        <v>3619</v>
      </c>
      <c r="H212" s="7"/>
      <c r="I212" s="7">
        <f t="shared" si="15"/>
        <v>1050</v>
      </c>
      <c r="J212" s="7">
        <f t="shared" si="16"/>
        <v>0</v>
      </c>
      <c r="K212" s="7">
        <f t="shared" si="17"/>
        <v>0</v>
      </c>
      <c r="L212" s="6"/>
      <c r="M212" s="20"/>
      <c r="N212" s="6" t="s">
        <v>3826</v>
      </c>
      <c r="O212" s="6" t="s">
        <v>3436</v>
      </c>
      <c r="P212" s="6" t="s">
        <v>4468</v>
      </c>
      <c r="Q212" s="6" t="s">
        <v>1219</v>
      </c>
      <c r="R212" s="6" t="s">
        <v>4469</v>
      </c>
      <c r="S212" s="6" t="s">
        <v>4218</v>
      </c>
      <c r="T212" s="6" t="s">
        <v>4728</v>
      </c>
      <c r="U212" s="6" t="s">
        <v>1946</v>
      </c>
      <c r="V212" s="6" t="s">
        <v>4888</v>
      </c>
      <c r="W212" s="6" t="s">
        <v>2171</v>
      </c>
      <c r="X212" s="7" t="s">
        <v>3619</v>
      </c>
      <c r="Y212" s="7">
        <v>56000</v>
      </c>
      <c r="Z212" s="7">
        <v>56000</v>
      </c>
      <c r="AA212" s="6"/>
      <c r="AB212" s="6" t="s">
        <v>5100</v>
      </c>
      <c r="AC212" s="6" t="s">
        <v>5128</v>
      </c>
      <c r="AD212" s="26">
        <v>2259</v>
      </c>
      <c r="AE212" s="20" t="s">
        <v>2636</v>
      </c>
      <c r="AF212" s="26" t="s">
        <v>873</v>
      </c>
      <c r="AG212" s="20" t="s">
        <v>873</v>
      </c>
      <c r="AH212" s="20" t="s">
        <v>873</v>
      </c>
      <c r="AI212" s="20" t="s">
        <v>873</v>
      </c>
      <c r="AJ212" s="26" t="s">
        <v>873</v>
      </c>
      <c r="AK212" s="20" t="s">
        <v>873</v>
      </c>
      <c r="AL212" s="20" t="s">
        <v>873</v>
      </c>
      <c r="AM212" s="20" t="s">
        <v>873</v>
      </c>
      <c r="AN212" s="7"/>
      <c r="AO212" s="7"/>
      <c r="AP212" s="7"/>
      <c r="AQ212" s="6"/>
      <c r="AR212" s="6"/>
      <c r="AS212" s="6"/>
      <c r="AT212" s="7">
        <f t="shared" si="18"/>
        <v>0</v>
      </c>
      <c r="AU212" s="7">
        <f t="shared" si="19"/>
        <v>0</v>
      </c>
      <c r="AV212" s="7">
        <v>0</v>
      </c>
      <c r="AW212" s="7">
        <v>0</v>
      </c>
      <c r="AX212" s="7">
        <v>0</v>
      </c>
      <c r="AY212" s="7">
        <v>150</v>
      </c>
      <c r="AZ212" s="7">
        <v>0</v>
      </c>
      <c r="BA212" s="7">
        <v>0</v>
      </c>
      <c r="BB212" s="7">
        <v>0</v>
      </c>
      <c r="BC212" s="7">
        <v>150</v>
      </c>
      <c r="BD212" s="7">
        <v>750</v>
      </c>
      <c r="BE212" s="7">
        <v>0</v>
      </c>
      <c r="BF212" s="7">
        <v>0</v>
      </c>
      <c r="BG212" s="7">
        <v>0</v>
      </c>
      <c r="BH212" s="7">
        <v>0</v>
      </c>
      <c r="BI212" s="7">
        <v>0</v>
      </c>
      <c r="BJ212" s="7">
        <v>0</v>
      </c>
      <c r="BK212" s="7">
        <v>0</v>
      </c>
      <c r="BL212" s="7">
        <v>0</v>
      </c>
      <c r="BM212" s="7">
        <v>0</v>
      </c>
      <c r="BN212" s="7">
        <v>0</v>
      </c>
      <c r="BO212" s="7">
        <v>0</v>
      </c>
      <c r="BP212" s="7">
        <v>0</v>
      </c>
    </row>
    <row r="213" spans="1:68" ht="60" x14ac:dyDescent="0.25">
      <c r="A213" s="5">
        <v>225</v>
      </c>
      <c r="B213" s="5">
        <v>225</v>
      </c>
      <c r="C213" s="19">
        <v>1722</v>
      </c>
      <c r="D213" s="20">
        <v>3</v>
      </c>
      <c r="E213" s="20" t="s">
        <v>3092</v>
      </c>
      <c r="F213" s="20" t="s">
        <v>3437</v>
      </c>
      <c r="G213" s="20" t="s">
        <v>3619</v>
      </c>
      <c r="H213" s="7"/>
      <c r="I213" s="7">
        <f t="shared" si="15"/>
        <v>1050</v>
      </c>
      <c r="J213" s="7">
        <f t="shared" si="16"/>
        <v>0</v>
      </c>
      <c r="K213" s="7">
        <f t="shared" si="17"/>
        <v>0</v>
      </c>
      <c r="L213" s="6"/>
      <c r="M213" s="20"/>
      <c r="N213" s="6" t="s">
        <v>3827</v>
      </c>
      <c r="O213" s="6" t="s">
        <v>3437</v>
      </c>
      <c r="P213" s="6" t="s">
        <v>4468</v>
      </c>
      <c r="Q213" s="6" t="s">
        <v>1219</v>
      </c>
      <c r="R213" s="6" t="s">
        <v>4469</v>
      </c>
      <c r="S213" s="6" t="s">
        <v>4219</v>
      </c>
      <c r="T213" s="6" t="s">
        <v>4728</v>
      </c>
      <c r="U213" s="6" t="s">
        <v>1946</v>
      </c>
      <c r="V213" s="6" t="s">
        <v>4888</v>
      </c>
      <c r="W213" s="6" t="s">
        <v>2171</v>
      </c>
      <c r="X213" s="7" t="s">
        <v>3619</v>
      </c>
      <c r="Y213" s="7">
        <v>56000</v>
      </c>
      <c r="Z213" s="7">
        <v>56000</v>
      </c>
      <c r="AA213" s="6"/>
      <c r="AB213" s="6" t="s">
        <v>5100</v>
      </c>
      <c r="AC213" s="6" t="s">
        <v>5128</v>
      </c>
      <c r="AD213" s="26">
        <v>2259</v>
      </c>
      <c r="AE213" s="20" t="s">
        <v>2636</v>
      </c>
      <c r="AF213" s="26" t="s">
        <v>873</v>
      </c>
      <c r="AG213" s="20" t="s">
        <v>873</v>
      </c>
      <c r="AH213" s="20" t="s">
        <v>873</v>
      </c>
      <c r="AI213" s="20" t="s">
        <v>873</v>
      </c>
      <c r="AJ213" s="26" t="s">
        <v>873</v>
      </c>
      <c r="AK213" s="20" t="s">
        <v>873</v>
      </c>
      <c r="AL213" s="20" t="s">
        <v>873</v>
      </c>
      <c r="AM213" s="20" t="s">
        <v>873</v>
      </c>
      <c r="AN213" s="7"/>
      <c r="AO213" s="7"/>
      <c r="AP213" s="7"/>
      <c r="AQ213" s="6"/>
      <c r="AR213" s="6"/>
      <c r="AS213" s="6"/>
      <c r="AT213" s="7">
        <f t="shared" si="18"/>
        <v>0</v>
      </c>
      <c r="AU213" s="7">
        <f t="shared" si="19"/>
        <v>0</v>
      </c>
      <c r="AV213" s="7">
        <v>0</v>
      </c>
      <c r="AW213" s="7">
        <v>0</v>
      </c>
      <c r="AX213" s="7">
        <v>0</v>
      </c>
      <c r="AY213" s="7">
        <v>150</v>
      </c>
      <c r="AZ213" s="7">
        <v>0</v>
      </c>
      <c r="BA213" s="7">
        <v>0</v>
      </c>
      <c r="BB213" s="7">
        <v>0</v>
      </c>
      <c r="BC213" s="7">
        <v>150</v>
      </c>
      <c r="BD213" s="7">
        <v>750</v>
      </c>
      <c r="BE213" s="7">
        <v>0</v>
      </c>
      <c r="BF213" s="7">
        <v>0</v>
      </c>
      <c r="BG213" s="7">
        <v>0</v>
      </c>
      <c r="BH213" s="7">
        <v>0</v>
      </c>
      <c r="BI213" s="7">
        <v>0</v>
      </c>
      <c r="BJ213" s="7">
        <v>0</v>
      </c>
      <c r="BK213" s="7">
        <v>0</v>
      </c>
      <c r="BL213" s="7">
        <v>0</v>
      </c>
      <c r="BM213" s="7">
        <v>0</v>
      </c>
      <c r="BN213" s="7">
        <v>0</v>
      </c>
      <c r="BO213" s="7">
        <v>0</v>
      </c>
      <c r="BP213" s="7">
        <v>0</v>
      </c>
    </row>
    <row r="214" spans="1:68" ht="36" x14ac:dyDescent="0.25">
      <c r="A214" s="5">
        <v>226</v>
      </c>
      <c r="B214" s="5">
        <v>226</v>
      </c>
      <c r="C214" s="19">
        <v>1300</v>
      </c>
      <c r="D214" s="20">
        <v>3</v>
      </c>
      <c r="E214" s="20" t="s">
        <v>3074</v>
      </c>
      <c r="F214" s="20" t="s">
        <v>3419</v>
      </c>
      <c r="G214" s="20" t="s">
        <v>2264</v>
      </c>
      <c r="H214" s="7"/>
      <c r="I214" s="7">
        <f t="shared" si="15"/>
        <v>150508</v>
      </c>
      <c r="J214" s="7">
        <f t="shared" si="16"/>
        <v>0</v>
      </c>
      <c r="K214" s="7">
        <f t="shared" si="17"/>
        <v>0</v>
      </c>
      <c r="L214" s="6"/>
      <c r="M214" s="20"/>
      <c r="N214" s="6" t="s">
        <v>3807</v>
      </c>
      <c r="O214" s="6" t="s">
        <v>3419</v>
      </c>
      <c r="P214" s="6" t="s">
        <v>4449</v>
      </c>
      <c r="Q214" s="6" t="s">
        <v>1205</v>
      </c>
      <c r="R214" s="6" t="s">
        <v>4450</v>
      </c>
      <c r="S214" s="6" t="s">
        <v>4199</v>
      </c>
      <c r="T214" s="6" t="s">
        <v>4721</v>
      </c>
      <c r="U214" s="6" t="s">
        <v>1945</v>
      </c>
      <c r="V214" s="6" t="s">
        <v>4873</v>
      </c>
      <c r="W214" s="6" t="s">
        <v>5011</v>
      </c>
      <c r="X214" s="7" t="s">
        <v>2264</v>
      </c>
      <c r="Y214" s="7">
        <v>8505</v>
      </c>
      <c r="Z214" s="7" t="s">
        <v>873</v>
      </c>
      <c r="AA214" s="6"/>
      <c r="AB214" s="6" t="s">
        <v>5096</v>
      </c>
      <c r="AC214" s="6" t="s">
        <v>5124</v>
      </c>
      <c r="AD214" s="26">
        <v>13403</v>
      </c>
      <c r="AE214" s="20" t="s">
        <v>2603</v>
      </c>
      <c r="AF214" s="26" t="s">
        <v>873</v>
      </c>
      <c r="AG214" s="20" t="s">
        <v>873</v>
      </c>
      <c r="AH214" s="20" t="s">
        <v>873</v>
      </c>
      <c r="AI214" s="20" t="s">
        <v>873</v>
      </c>
      <c r="AJ214" s="26" t="s">
        <v>873</v>
      </c>
      <c r="AK214" s="20" t="s">
        <v>873</v>
      </c>
      <c r="AL214" s="20" t="s">
        <v>873</v>
      </c>
      <c r="AM214" s="20" t="s">
        <v>873</v>
      </c>
      <c r="AN214" s="7"/>
      <c r="AO214" s="7"/>
      <c r="AP214" s="7"/>
      <c r="AQ214" s="6"/>
      <c r="AR214" s="6"/>
      <c r="AS214" s="6"/>
      <c r="AT214" s="7">
        <f t="shared" si="18"/>
        <v>0</v>
      </c>
      <c r="AU214" s="7">
        <f t="shared" si="19"/>
        <v>0</v>
      </c>
      <c r="AV214" s="7">
        <v>150508</v>
      </c>
      <c r="AW214" s="7">
        <v>0</v>
      </c>
      <c r="AX214" s="7">
        <v>0</v>
      </c>
      <c r="AY214" s="7">
        <v>0</v>
      </c>
      <c r="AZ214" s="7">
        <v>0</v>
      </c>
      <c r="BA214" s="7">
        <v>0</v>
      </c>
      <c r="BB214" s="7">
        <v>0</v>
      </c>
      <c r="BC214" s="7">
        <v>0</v>
      </c>
      <c r="BD214" s="7">
        <v>0</v>
      </c>
      <c r="BE214" s="7">
        <v>0</v>
      </c>
      <c r="BF214" s="7">
        <v>0</v>
      </c>
      <c r="BG214" s="7">
        <v>0</v>
      </c>
      <c r="BH214" s="7">
        <v>0</v>
      </c>
      <c r="BI214" s="7">
        <v>0</v>
      </c>
      <c r="BJ214" s="7">
        <v>0</v>
      </c>
      <c r="BK214" s="7">
        <v>0</v>
      </c>
      <c r="BL214" s="7">
        <v>0</v>
      </c>
      <c r="BM214" s="7">
        <v>0</v>
      </c>
      <c r="BN214" s="7">
        <v>0</v>
      </c>
      <c r="BO214" s="7">
        <v>0</v>
      </c>
      <c r="BP214" s="7">
        <v>0</v>
      </c>
    </row>
    <row r="215" spans="1:68" ht="36" x14ac:dyDescent="0.25">
      <c r="A215" s="5">
        <v>227</v>
      </c>
      <c r="B215" s="5">
        <v>227</v>
      </c>
      <c r="C215" s="19">
        <v>1301</v>
      </c>
      <c r="D215" s="20">
        <v>3</v>
      </c>
      <c r="E215" s="20" t="s">
        <v>3075</v>
      </c>
      <c r="F215" s="20" t="s">
        <v>3420</v>
      </c>
      <c r="G215" s="20" t="s">
        <v>2264</v>
      </c>
      <c r="H215" s="7"/>
      <c r="I215" s="7">
        <f t="shared" si="15"/>
        <v>159132</v>
      </c>
      <c r="J215" s="7">
        <f t="shared" si="16"/>
        <v>0</v>
      </c>
      <c r="K215" s="7">
        <f t="shared" si="17"/>
        <v>0</v>
      </c>
      <c r="L215" s="6"/>
      <c r="M215" s="20"/>
      <c r="N215" s="6" t="s">
        <v>3808</v>
      </c>
      <c r="O215" s="6" t="s">
        <v>3420</v>
      </c>
      <c r="P215" s="6" t="s">
        <v>4449</v>
      </c>
      <c r="Q215" s="6" t="s">
        <v>1205</v>
      </c>
      <c r="R215" s="6" t="s">
        <v>4450</v>
      </c>
      <c r="S215" s="6" t="s">
        <v>4200</v>
      </c>
      <c r="T215" s="6" t="s">
        <v>4721</v>
      </c>
      <c r="U215" s="6" t="s">
        <v>1945</v>
      </c>
      <c r="V215" s="6" t="s">
        <v>4874</v>
      </c>
      <c r="W215" s="6" t="s">
        <v>5011</v>
      </c>
      <c r="X215" s="7" t="s">
        <v>2264</v>
      </c>
      <c r="Y215" s="7">
        <v>8190</v>
      </c>
      <c r="Z215" s="7" t="s">
        <v>873</v>
      </c>
      <c r="AA215" s="6"/>
      <c r="AB215" s="6" t="s">
        <v>5096</v>
      </c>
      <c r="AC215" s="6" t="s">
        <v>5124</v>
      </c>
      <c r="AD215" s="26">
        <v>12936</v>
      </c>
      <c r="AE215" s="20" t="s">
        <v>2603</v>
      </c>
      <c r="AF215" s="26" t="s">
        <v>873</v>
      </c>
      <c r="AG215" s="20" t="s">
        <v>873</v>
      </c>
      <c r="AH215" s="20" t="s">
        <v>873</v>
      </c>
      <c r="AI215" s="20" t="s">
        <v>873</v>
      </c>
      <c r="AJ215" s="26" t="s">
        <v>873</v>
      </c>
      <c r="AK215" s="20" t="s">
        <v>873</v>
      </c>
      <c r="AL215" s="20" t="s">
        <v>873</v>
      </c>
      <c r="AM215" s="20" t="s">
        <v>873</v>
      </c>
      <c r="AN215" s="7"/>
      <c r="AO215" s="7"/>
      <c r="AP215" s="7"/>
      <c r="AQ215" s="6"/>
      <c r="AR215" s="6"/>
      <c r="AS215" s="6"/>
      <c r="AT215" s="7">
        <f t="shared" si="18"/>
        <v>0</v>
      </c>
      <c r="AU215" s="7">
        <f t="shared" si="19"/>
        <v>0</v>
      </c>
      <c r="AV215" s="7">
        <v>159132</v>
      </c>
      <c r="AW215" s="7">
        <v>0</v>
      </c>
      <c r="AX215" s="7">
        <v>0</v>
      </c>
      <c r="AY215" s="7">
        <v>0</v>
      </c>
      <c r="AZ215" s="7">
        <v>0</v>
      </c>
      <c r="BA215" s="7">
        <v>0</v>
      </c>
      <c r="BB215" s="7">
        <v>0</v>
      </c>
      <c r="BC215" s="7">
        <v>0</v>
      </c>
      <c r="BD215" s="7">
        <v>0</v>
      </c>
      <c r="BE215" s="7">
        <v>0</v>
      </c>
      <c r="BF215" s="7">
        <v>0</v>
      </c>
      <c r="BG215" s="7">
        <v>0</v>
      </c>
      <c r="BH215" s="7">
        <v>0</v>
      </c>
      <c r="BI215" s="7">
        <v>0</v>
      </c>
      <c r="BJ215" s="7">
        <v>0</v>
      </c>
      <c r="BK215" s="7">
        <v>0</v>
      </c>
      <c r="BL215" s="7">
        <v>0</v>
      </c>
      <c r="BM215" s="7">
        <v>0</v>
      </c>
      <c r="BN215" s="7">
        <v>0</v>
      </c>
      <c r="BO215" s="7">
        <v>0</v>
      </c>
      <c r="BP215" s="7">
        <v>0</v>
      </c>
    </row>
    <row r="216" spans="1:68" ht="60" x14ac:dyDescent="0.25">
      <c r="A216" s="5">
        <v>228</v>
      </c>
      <c r="B216" s="5">
        <v>228</v>
      </c>
      <c r="C216" s="19">
        <v>1302</v>
      </c>
      <c r="D216" s="20">
        <v>3</v>
      </c>
      <c r="E216" s="20" t="s">
        <v>3076</v>
      </c>
      <c r="F216" s="20" t="s">
        <v>3421</v>
      </c>
      <c r="G216" s="20" t="s">
        <v>2264</v>
      </c>
      <c r="H216" s="7"/>
      <c r="I216" s="7">
        <f t="shared" si="15"/>
        <v>94320</v>
      </c>
      <c r="J216" s="7">
        <f t="shared" si="16"/>
        <v>0</v>
      </c>
      <c r="K216" s="7">
        <f t="shared" si="17"/>
        <v>0</v>
      </c>
      <c r="L216" s="6"/>
      <c r="M216" s="20"/>
      <c r="N216" s="6" t="s">
        <v>3809</v>
      </c>
      <c r="O216" s="6" t="s">
        <v>3421</v>
      </c>
      <c r="P216" s="6" t="s">
        <v>4449</v>
      </c>
      <c r="Q216" s="6" t="s">
        <v>1205</v>
      </c>
      <c r="R216" s="6" t="s">
        <v>4450</v>
      </c>
      <c r="S216" s="6" t="s">
        <v>4201</v>
      </c>
      <c r="T216" s="6" t="s">
        <v>4721</v>
      </c>
      <c r="U216" s="6" t="s">
        <v>1945</v>
      </c>
      <c r="V216" s="6" t="s">
        <v>4875</v>
      </c>
      <c r="W216" s="6" t="s">
        <v>5011</v>
      </c>
      <c r="X216" s="7" t="s">
        <v>2264</v>
      </c>
      <c r="Y216" s="7">
        <v>2520</v>
      </c>
      <c r="Z216" s="7" t="s">
        <v>873</v>
      </c>
      <c r="AA216" s="6"/>
      <c r="AB216" s="6" t="s">
        <v>5096</v>
      </c>
      <c r="AC216" s="6" t="s">
        <v>5124</v>
      </c>
      <c r="AD216" s="26">
        <v>3633</v>
      </c>
      <c r="AE216" s="20" t="s">
        <v>2603</v>
      </c>
      <c r="AF216" s="26" t="s">
        <v>873</v>
      </c>
      <c r="AG216" s="20" t="s">
        <v>873</v>
      </c>
      <c r="AH216" s="20" t="s">
        <v>873</v>
      </c>
      <c r="AI216" s="20" t="s">
        <v>873</v>
      </c>
      <c r="AJ216" s="26" t="s">
        <v>873</v>
      </c>
      <c r="AK216" s="20" t="s">
        <v>873</v>
      </c>
      <c r="AL216" s="20" t="s">
        <v>873</v>
      </c>
      <c r="AM216" s="20" t="s">
        <v>873</v>
      </c>
      <c r="AN216" s="7"/>
      <c r="AO216" s="7"/>
      <c r="AP216" s="7"/>
      <c r="AQ216" s="6"/>
      <c r="AR216" s="6"/>
      <c r="AS216" s="6"/>
      <c r="AT216" s="7">
        <f t="shared" si="18"/>
        <v>0</v>
      </c>
      <c r="AU216" s="7">
        <f t="shared" si="19"/>
        <v>0</v>
      </c>
      <c r="AV216" s="7">
        <v>94320</v>
      </c>
      <c r="AW216" s="7">
        <v>0</v>
      </c>
      <c r="AX216" s="7">
        <v>0</v>
      </c>
      <c r="AY216" s="7">
        <v>0</v>
      </c>
      <c r="AZ216" s="7">
        <v>0</v>
      </c>
      <c r="BA216" s="7">
        <v>0</v>
      </c>
      <c r="BB216" s="7">
        <v>0</v>
      </c>
      <c r="BC216" s="7">
        <v>0</v>
      </c>
      <c r="BD216" s="7">
        <v>0</v>
      </c>
      <c r="BE216" s="7">
        <v>0</v>
      </c>
      <c r="BF216" s="7">
        <v>0</v>
      </c>
      <c r="BG216" s="7">
        <v>0</v>
      </c>
      <c r="BH216" s="7">
        <v>0</v>
      </c>
      <c r="BI216" s="7">
        <v>0</v>
      </c>
      <c r="BJ216" s="7">
        <v>0</v>
      </c>
      <c r="BK216" s="7">
        <v>0</v>
      </c>
      <c r="BL216" s="7">
        <v>0</v>
      </c>
      <c r="BM216" s="7">
        <v>0</v>
      </c>
      <c r="BN216" s="7">
        <v>0</v>
      </c>
      <c r="BO216" s="7">
        <v>0</v>
      </c>
      <c r="BP216" s="7">
        <v>0</v>
      </c>
    </row>
    <row r="217" spans="1:68" ht="48" x14ac:dyDescent="0.25">
      <c r="A217" s="5">
        <v>229</v>
      </c>
      <c r="B217" s="5">
        <v>229</v>
      </c>
      <c r="C217" s="19">
        <v>1723</v>
      </c>
      <c r="D217" s="20">
        <v>3</v>
      </c>
      <c r="E217" s="20" t="s">
        <v>3093</v>
      </c>
      <c r="F217" s="20" t="s">
        <v>3438</v>
      </c>
      <c r="G217" s="20" t="s">
        <v>2264</v>
      </c>
      <c r="H217" s="7"/>
      <c r="I217" s="7">
        <f t="shared" si="15"/>
        <v>45000</v>
      </c>
      <c r="J217" s="7">
        <f t="shared" si="16"/>
        <v>0</v>
      </c>
      <c r="K217" s="7">
        <f t="shared" si="17"/>
        <v>0</v>
      </c>
      <c r="L217" s="6"/>
      <c r="M217" s="20" t="s">
        <v>2665</v>
      </c>
      <c r="N217" s="6" t="s">
        <v>3828</v>
      </c>
      <c r="O217" s="6" t="s">
        <v>3438</v>
      </c>
      <c r="P217" s="6" t="s">
        <v>4470</v>
      </c>
      <c r="Q217" s="6" t="s">
        <v>1250</v>
      </c>
      <c r="R217" s="6" t="s">
        <v>4466</v>
      </c>
      <c r="S217" s="6" t="s">
        <v>4220</v>
      </c>
      <c r="T217" s="6" t="s">
        <v>4729</v>
      </c>
      <c r="U217" s="6" t="s">
        <v>1946</v>
      </c>
      <c r="V217" s="6" t="s">
        <v>4889</v>
      </c>
      <c r="W217" s="6" t="s">
        <v>2171</v>
      </c>
      <c r="X217" s="7" t="s">
        <v>2264</v>
      </c>
      <c r="Y217" s="7">
        <v>43750</v>
      </c>
      <c r="Z217" s="7">
        <v>48611</v>
      </c>
      <c r="AA217" s="6"/>
      <c r="AB217" s="6" t="s">
        <v>5100</v>
      </c>
      <c r="AC217" s="6" t="s">
        <v>5128</v>
      </c>
      <c r="AD217" s="26">
        <v>52777</v>
      </c>
      <c r="AE217" s="20" t="s">
        <v>2636</v>
      </c>
      <c r="AF217" s="26" t="s">
        <v>873</v>
      </c>
      <c r="AG217" s="20" t="s">
        <v>873</v>
      </c>
      <c r="AH217" s="20" t="s">
        <v>873</v>
      </c>
      <c r="AI217" s="20" t="s">
        <v>873</v>
      </c>
      <c r="AJ217" s="26" t="s">
        <v>873</v>
      </c>
      <c r="AK217" s="20" t="s">
        <v>873</v>
      </c>
      <c r="AL217" s="20" t="s">
        <v>873</v>
      </c>
      <c r="AM217" s="20" t="s">
        <v>873</v>
      </c>
      <c r="AN217" s="7"/>
      <c r="AO217" s="7"/>
      <c r="AP217" s="7"/>
      <c r="AQ217" s="6"/>
      <c r="AR217" s="6"/>
      <c r="AS217" s="6"/>
      <c r="AT217" s="7">
        <f t="shared" si="18"/>
        <v>0</v>
      </c>
      <c r="AU217" s="7">
        <f t="shared" si="19"/>
        <v>0</v>
      </c>
      <c r="AV217" s="7">
        <v>0</v>
      </c>
      <c r="AW217" s="7">
        <v>0</v>
      </c>
      <c r="AX217" s="7">
        <v>0</v>
      </c>
      <c r="AY217" s="7">
        <v>15840</v>
      </c>
      <c r="AZ217" s="7">
        <v>0</v>
      </c>
      <c r="BA217" s="7">
        <v>0</v>
      </c>
      <c r="BB217" s="7">
        <v>0</v>
      </c>
      <c r="BC217" s="7">
        <v>9360</v>
      </c>
      <c r="BD217" s="7">
        <v>14400</v>
      </c>
      <c r="BE217" s="7">
        <v>0</v>
      </c>
      <c r="BF217" s="7">
        <v>5400</v>
      </c>
      <c r="BG217" s="7">
        <v>0</v>
      </c>
      <c r="BH217" s="7">
        <v>0</v>
      </c>
      <c r="BI217" s="7">
        <v>0</v>
      </c>
      <c r="BJ217" s="7">
        <v>0</v>
      </c>
      <c r="BK217" s="7">
        <v>0</v>
      </c>
      <c r="BL217" s="7">
        <v>0</v>
      </c>
      <c r="BM217" s="7">
        <v>0</v>
      </c>
      <c r="BN217" s="7">
        <v>0</v>
      </c>
      <c r="BO217" s="7">
        <v>0</v>
      </c>
      <c r="BP217" s="7">
        <v>0</v>
      </c>
    </row>
    <row r="218" spans="1:68" ht="252" x14ac:dyDescent="0.25">
      <c r="A218" s="5">
        <v>230</v>
      </c>
      <c r="B218" s="5">
        <v>230</v>
      </c>
      <c r="C218" s="19">
        <v>1067</v>
      </c>
      <c r="D218" s="20">
        <v>3</v>
      </c>
      <c r="E218" s="20" t="s">
        <v>3046</v>
      </c>
      <c r="F218" s="20" t="s">
        <v>3396</v>
      </c>
      <c r="G218" s="20" t="s">
        <v>2264</v>
      </c>
      <c r="H218" s="7"/>
      <c r="I218" s="7">
        <f t="shared" si="15"/>
        <v>10152</v>
      </c>
      <c r="J218" s="7">
        <f t="shared" si="16"/>
        <v>0</v>
      </c>
      <c r="K218" s="7">
        <f t="shared" si="17"/>
        <v>0</v>
      </c>
      <c r="L218" s="6"/>
      <c r="M218" s="20"/>
      <c r="N218" s="6" t="s">
        <v>3780</v>
      </c>
      <c r="O218" s="6" t="s">
        <v>3396</v>
      </c>
      <c r="P218" s="6" t="s">
        <v>4428</v>
      </c>
      <c r="Q218" s="6" t="s">
        <v>4429</v>
      </c>
      <c r="R218" s="6" t="s">
        <v>4430</v>
      </c>
      <c r="S218" s="6" t="s">
        <v>4175</v>
      </c>
      <c r="T218" s="6" t="s">
        <v>873</v>
      </c>
      <c r="U218" s="6" t="s">
        <v>4996</v>
      </c>
      <c r="V218" s="6" t="s">
        <v>4857</v>
      </c>
      <c r="W218" s="6" t="s">
        <v>5012</v>
      </c>
      <c r="X218" s="7" t="s">
        <v>2264</v>
      </c>
      <c r="Y218" s="7">
        <v>809375</v>
      </c>
      <c r="Z218" s="7" t="s">
        <v>873</v>
      </c>
      <c r="AA218" s="6"/>
      <c r="AB218" s="6" t="s">
        <v>5092</v>
      </c>
      <c r="AC218" s="6" t="s">
        <v>5120</v>
      </c>
      <c r="AD218" s="26" t="s">
        <v>873</v>
      </c>
      <c r="AE218" s="20" t="s">
        <v>873</v>
      </c>
      <c r="AF218" s="26" t="s">
        <v>873</v>
      </c>
      <c r="AG218" s="20" t="s">
        <v>873</v>
      </c>
      <c r="AH218" s="20" t="s">
        <v>873</v>
      </c>
      <c r="AI218" s="20" t="s">
        <v>873</v>
      </c>
      <c r="AJ218" s="26" t="s">
        <v>873</v>
      </c>
      <c r="AK218" s="20" t="s">
        <v>873</v>
      </c>
      <c r="AL218" s="20" t="s">
        <v>873</v>
      </c>
      <c r="AM218" s="20" t="s">
        <v>873</v>
      </c>
      <c r="AN218" s="7"/>
      <c r="AO218" s="7"/>
      <c r="AP218" s="7"/>
      <c r="AQ218" s="6"/>
      <c r="AR218" s="6"/>
      <c r="AS218" s="6"/>
      <c r="AT218" s="7">
        <f t="shared" si="18"/>
        <v>0</v>
      </c>
      <c r="AU218" s="7">
        <f t="shared" si="19"/>
        <v>0</v>
      </c>
      <c r="AV218" s="7">
        <v>9072</v>
      </c>
      <c r="AW218" s="7">
        <v>0</v>
      </c>
      <c r="AX218" s="7">
        <v>0</v>
      </c>
      <c r="AY218" s="7">
        <v>0</v>
      </c>
      <c r="AZ218" s="7">
        <v>0</v>
      </c>
      <c r="BA218" s="7">
        <v>0</v>
      </c>
      <c r="BB218" s="7">
        <v>0</v>
      </c>
      <c r="BC218" s="7">
        <v>1080</v>
      </c>
      <c r="BD218" s="7">
        <v>0</v>
      </c>
      <c r="BE218" s="7">
        <v>0</v>
      </c>
      <c r="BF218" s="7">
        <v>0</v>
      </c>
      <c r="BG218" s="7">
        <v>0</v>
      </c>
      <c r="BH218" s="7">
        <v>0</v>
      </c>
      <c r="BI218" s="7">
        <v>0</v>
      </c>
      <c r="BJ218" s="7">
        <v>0</v>
      </c>
      <c r="BK218" s="7">
        <v>0</v>
      </c>
      <c r="BL218" s="7">
        <v>0</v>
      </c>
      <c r="BM218" s="7">
        <v>0</v>
      </c>
      <c r="BN218" s="7">
        <v>0</v>
      </c>
      <c r="BO218" s="7">
        <v>0</v>
      </c>
      <c r="BP218" s="7">
        <v>0</v>
      </c>
    </row>
    <row r="219" spans="1:68" ht="48" x14ac:dyDescent="0.25">
      <c r="A219" s="5">
        <v>231</v>
      </c>
      <c r="B219" s="5">
        <v>231</v>
      </c>
      <c r="C219" s="19">
        <v>1068</v>
      </c>
      <c r="D219" s="20">
        <v>3</v>
      </c>
      <c r="E219" s="20" t="s">
        <v>3047</v>
      </c>
      <c r="F219" s="20" t="s">
        <v>3397</v>
      </c>
      <c r="G219" s="20" t="s">
        <v>2264</v>
      </c>
      <c r="H219" s="7"/>
      <c r="I219" s="7">
        <f t="shared" si="15"/>
        <v>4320</v>
      </c>
      <c r="J219" s="7">
        <f t="shared" si="16"/>
        <v>838542</v>
      </c>
      <c r="K219" s="7">
        <f t="shared" si="17"/>
        <v>3622501440</v>
      </c>
      <c r="L219" s="6"/>
      <c r="M219" s="20"/>
      <c r="N219" s="6" t="s">
        <v>3781</v>
      </c>
      <c r="O219" s="6" t="s">
        <v>3397</v>
      </c>
      <c r="P219" s="6" t="s">
        <v>4431</v>
      </c>
      <c r="Q219" s="6" t="s">
        <v>1205</v>
      </c>
      <c r="R219" s="6" t="s">
        <v>4431</v>
      </c>
      <c r="S219" s="6" t="s">
        <v>4176</v>
      </c>
      <c r="T219" s="6" t="s">
        <v>4708</v>
      </c>
      <c r="U219" s="6" t="s">
        <v>1946</v>
      </c>
      <c r="V219" s="6" t="s">
        <v>4858</v>
      </c>
      <c r="W219" s="6" t="s">
        <v>5007</v>
      </c>
      <c r="X219" s="7" t="s">
        <v>2264</v>
      </c>
      <c r="Y219" s="7">
        <v>984375</v>
      </c>
      <c r="Z219" s="7">
        <v>838542</v>
      </c>
      <c r="AA219" s="6"/>
      <c r="AB219" s="6" t="s">
        <v>5092</v>
      </c>
      <c r="AC219" s="6" t="s">
        <v>5120</v>
      </c>
      <c r="AD219" s="26">
        <v>968516</v>
      </c>
      <c r="AE219" s="20" t="s">
        <v>2611</v>
      </c>
      <c r="AF219" s="26">
        <v>838541.7</v>
      </c>
      <c r="AG219" s="20" t="s">
        <v>5047</v>
      </c>
      <c r="AH219" s="20" t="s">
        <v>5048</v>
      </c>
      <c r="AI219" s="20" t="s">
        <v>5049</v>
      </c>
      <c r="AJ219" s="26">
        <v>838541.7</v>
      </c>
      <c r="AK219" s="20" t="s">
        <v>5047</v>
      </c>
      <c r="AL219" s="20" t="s">
        <v>5048</v>
      </c>
      <c r="AM219" s="20" t="s">
        <v>5049</v>
      </c>
      <c r="AN219" s="7"/>
      <c r="AO219" s="7"/>
      <c r="AP219" s="7"/>
      <c r="AQ219" s="6"/>
      <c r="AR219" s="6"/>
      <c r="AS219" s="6"/>
      <c r="AT219" s="7">
        <f t="shared" si="18"/>
        <v>838542</v>
      </c>
      <c r="AU219" s="7">
        <f t="shared" si="19"/>
        <v>0</v>
      </c>
      <c r="AV219" s="7">
        <v>3240</v>
      </c>
      <c r="AW219" s="7">
        <v>0</v>
      </c>
      <c r="AX219" s="7">
        <v>0</v>
      </c>
      <c r="AY219" s="7">
        <v>0</v>
      </c>
      <c r="AZ219" s="7">
        <v>0</v>
      </c>
      <c r="BA219" s="7">
        <v>0</v>
      </c>
      <c r="BB219" s="7">
        <v>0</v>
      </c>
      <c r="BC219" s="7">
        <v>1080</v>
      </c>
      <c r="BD219" s="7">
        <v>0</v>
      </c>
      <c r="BE219" s="7">
        <v>0</v>
      </c>
      <c r="BF219" s="7">
        <v>0</v>
      </c>
      <c r="BG219" s="7">
        <v>0</v>
      </c>
      <c r="BH219" s="7">
        <v>0</v>
      </c>
      <c r="BI219" s="7">
        <v>0</v>
      </c>
      <c r="BJ219" s="7">
        <v>0</v>
      </c>
      <c r="BK219" s="7">
        <v>0</v>
      </c>
      <c r="BL219" s="7">
        <v>0</v>
      </c>
      <c r="BM219" s="7">
        <v>0</v>
      </c>
      <c r="BN219" s="7">
        <v>0</v>
      </c>
      <c r="BO219" s="7">
        <v>0</v>
      </c>
      <c r="BP219" s="7">
        <v>0</v>
      </c>
    </row>
    <row r="220" spans="1:68" ht="72" x14ac:dyDescent="0.25">
      <c r="A220" s="5">
        <v>232</v>
      </c>
      <c r="B220" s="5">
        <v>232</v>
      </c>
      <c r="C220" s="19">
        <v>1069</v>
      </c>
      <c r="D220" s="20">
        <v>3</v>
      </c>
      <c r="E220" s="20" t="s">
        <v>3048</v>
      </c>
      <c r="F220" s="20" t="s">
        <v>5763</v>
      </c>
      <c r="G220" s="20" t="s">
        <v>2264</v>
      </c>
      <c r="H220" s="7"/>
      <c r="I220" s="7">
        <f t="shared" si="15"/>
        <v>1728</v>
      </c>
      <c r="J220" s="7">
        <f t="shared" si="16"/>
        <v>0</v>
      </c>
      <c r="K220" s="7">
        <f t="shared" si="17"/>
        <v>0</v>
      </c>
      <c r="L220" s="6"/>
      <c r="M220" s="20"/>
      <c r="N220" s="6" t="s">
        <v>3783</v>
      </c>
      <c r="O220" s="6" t="s">
        <v>873</v>
      </c>
      <c r="P220" s="6" t="s">
        <v>3983</v>
      </c>
      <c r="Q220" s="6" t="s">
        <v>3983</v>
      </c>
      <c r="R220" s="6" t="s">
        <v>3983</v>
      </c>
      <c r="S220" s="6" t="s">
        <v>3983</v>
      </c>
      <c r="T220" s="6" t="s">
        <v>873</v>
      </c>
      <c r="U220" s="6" t="s">
        <v>1949</v>
      </c>
      <c r="V220" s="6" t="s">
        <v>3983</v>
      </c>
      <c r="W220" s="6" t="s">
        <v>5012</v>
      </c>
      <c r="X220" s="7" t="s">
        <v>2264</v>
      </c>
      <c r="Y220" s="7">
        <v>350000</v>
      </c>
      <c r="Z220" s="7" t="s">
        <v>873</v>
      </c>
      <c r="AA220" s="6"/>
      <c r="AB220" s="6" t="s">
        <v>5092</v>
      </c>
      <c r="AC220" s="6" t="s">
        <v>5120</v>
      </c>
      <c r="AD220" s="26">
        <v>60000</v>
      </c>
      <c r="AE220" s="20" t="s">
        <v>2635</v>
      </c>
      <c r="AF220" s="26" t="s">
        <v>873</v>
      </c>
      <c r="AG220" s="20" t="s">
        <v>873</v>
      </c>
      <c r="AH220" s="20" t="s">
        <v>873</v>
      </c>
      <c r="AI220" s="20" t="s">
        <v>873</v>
      </c>
      <c r="AJ220" s="26" t="s">
        <v>873</v>
      </c>
      <c r="AK220" s="20" t="s">
        <v>873</v>
      </c>
      <c r="AL220" s="20" t="s">
        <v>873</v>
      </c>
      <c r="AM220" s="20" t="s">
        <v>873</v>
      </c>
      <c r="AN220" s="7"/>
      <c r="AO220" s="7"/>
      <c r="AP220" s="7"/>
      <c r="AQ220" s="6"/>
      <c r="AR220" s="6"/>
      <c r="AS220" s="6"/>
      <c r="AT220" s="7">
        <f t="shared" si="18"/>
        <v>0</v>
      </c>
      <c r="AU220" s="7">
        <f t="shared" si="19"/>
        <v>0</v>
      </c>
      <c r="AV220" s="7">
        <v>1728</v>
      </c>
      <c r="AW220" s="7">
        <v>0</v>
      </c>
      <c r="AX220" s="7">
        <v>0</v>
      </c>
      <c r="AY220" s="7">
        <v>0</v>
      </c>
      <c r="AZ220" s="7">
        <v>0</v>
      </c>
      <c r="BA220" s="7">
        <v>0</v>
      </c>
      <c r="BB220" s="7">
        <v>0</v>
      </c>
      <c r="BC220" s="7">
        <v>0</v>
      </c>
      <c r="BD220" s="7">
        <v>0</v>
      </c>
      <c r="BE220" s="7">
        <v>0</v>
      </c>
      <c r="BF220" s="7">
        <v>0</v>
      </c>
      <c r="BG220" s="7">
        <v>0</v>
      </c>
      <c r="BH220" s="7">
        <v>0</v>
      </c>
      <c r="BI220" s="7">
        <v>0</v>
      </c>
      <c r="BJ220" s="7">
        <v>0</v>
      </c>
      <c r="BK220" s="7">
        <v>0</v>
      </c>
      <c r="BL220" s="7">
        <v>0</v>
      </c>
      <c r="BM220" s="7">
        <v>0</v>
      </c>
      <c r="BN220" s="7">
        <v>0</v>
      </c>
      <c r="BO220" s="7">
        <v>0</v>
      </c>
      <c r="BP220" s="7">
        <v>0</v>
      </c>
    </row>
    <row r="221" spans="1:68" ht="36" x14ac:dyDescent="0.25">
      <c r="A221" s="5">
        <v>233</v>
      </c>
      <c r="B221" s="5">
        <v>233</v>
      </c>
      <c r="C221" s="19">
        <v>1070</v>
      </c>
      <c r="D221" s="20">
        <v>3</v>
      </c>
      <c r="E221" s="20" t="s">
        <v>3049</v>
      </c>
      <c r="F221" s="20" t="s">
        <v>3399</v>
      </c>
      <c r="G221" s="20" t="s">
        <v>2264</v>
      </c>
      <c r="H221" s="7"/>
      <c r="I221" s="7">
        <f t="shared" si="15"/>
        <v>434800</v>
      </c>
      <c r="J221" s="7">
        <f t="shared" si="16"/>
        <v>49775</v>
      </c>
      <c r="K221" s="7">
        <f t="shared" si="17"/>
        <v>21642170000</v>
      </c>
      <c r="L221" s="6"/>
      <c r="M221" s="20"/>
      <c r="N221" s="6" t="s">
        <v>3784</v>
      </c>
      <c r="O221" s="6" t="s">
        <v>3399</v>
      </c>
      <c r="P221" s="6" t="s">
        <v>4414</v>
      </c>
      <c r="Q221" s="6" t="s">
        <v>1277</v>
      </c>
      <c r="R221" s="6" t="s">
        <v>4414</v>
      </c>
      <c r="S221" s="6" t="s">
        <v>4178</v>
      </c>
      <c r="T221" s="6" t="s">
        <v>4709</v>
      </c>
      <c r="U221" s="6" t="s">
        <v>1949</v>
      </c>
      <c r="V221" s="6" t="s">
        <v>4859</v>
      </c>
      <c r="W221" s="6" t="s">
        <v>5007</v>
      </c>
      <c r="X221" s="7" t="s">
        <v>2264</v>
      </c>
      <c r="Y221" s="7">
        <v>49775</v>
      </c>
      <c r="Z221" s="7">
        <v>49775</v>
      </c>
      <c r="AA221" s="6"/>
      <c r="AB221" s="6" t="s">
        <v>5092</v>
      </c>
      <c r="AC221" s="6" t="s">
        <v>5120</v>
      </c>
      <c r="AD221" s="26" t="s">
        <v>873</v>
      </c>
      <c r="AE221" s="20" t="s">
        <v>873</v>
      </c>
      <c r="AF221" s="26">
        <v>49775</v>
      </c>
      <c r="AG221" s="20" t="s">
        <v>5052</v>
      </c>
      <c r="AH221" s="20" t="s">
        <v>5053</v>
      </c>
      <c r="AI221" s="20" t="s">
        <v>5054</v>
      </c>
      <c r="AJ221" s="26">
        <v>49775</v>
      </c>
      <c r="AK221" s="20" t="s">
        <v>5052</v>
      </c>
      <c r="AL221" s="20" t="s">
        <v>5053</v>
      </c>
      <c r="AM221" s="20" t="s">
        <v>5054</v>
      </c>
      <c r="AN221" s="7"/>
      <c r="AO221" s="7"/>
      <c r="AP221" s="7"/>
      <c r="AQ221" s="6"/>
      <c r="AR221" s="6"/>
      <c r="AS221" s="6"/>
      <c r="AT221" s="7">
        <f t="shared" si="18"/>
        <v>49775</v>
      </c>
      <c r="AU221" s="7">
        <f t="shared" si="19"/>
        <v>0</v>
      </c>
      <c r="AV221" s="7">
        <v>380000</v>
      </c>
      <c r="AW221" s="7">
        <v>0</v>
      </c>
      <c r="AX221" s="7">
        <v>0</v>
      </c>
      <c r="AY221" s="7">
        <v>11600</v>
      </c>
      <c r="AZ221" s="7">
        <v>0</v>
      </c>
      <c r="BA221" s="7">
        <v>0</v>
      </c>
      <c r="BB221" s="7">
        <v>0</v>
      </c>
      <c r="BC221" s="7">
        <v>43200</v>
      </c>
      <c r="BD221" s="7">
        <v>0</v>
      </c>
      <c r="BE221" s="7">
        <v>0</v>
      </c>
      <c r="BF221" s="7">
        <v>0</v>
      </c>
      <c r="BG221" s="7">
        <v>0</v>
      </c>
      <c r="BH221" s="7">
        <v>0</v>
      </c>
      <c r="BI221" s="7">
        <v>0</v>
      </c>
      <c r="BJ221" s="7">
        <v>0</v>
      </c>
      <c r="BK221" s="7">
        <v>0</v>
      </c>
      <c r="BL221" s="7">
        <v>0</v>
      </c>
      <c r="BM221" s="7">
        <v>0</v>
      </c>
      <c r="BN221" s="7">
        <v>0</v>
      </c>
      <c r="BO221" s="7">
        <v>0</v>
      </c>
      <c r="BP221" s="7">
        <v>0</v>
      </c>
    </row>
    <row r="222" spans="1:68" ht="36" x14ac:dyDescent="0.25">
      <c r="A222" s="5">
        <v>234</v>
      </c>
      <c r="B222" s="5">
        <v>234</v>
      </c>
      <c r="C222" s="19">
        <v>1071</v>
      </c>
      <c r="D222" s="20">
        <v>3</v>
      </c>
      <c r="E222" s="20" t="s">
        <v>3050</v>
      </c>
      <c r="F222" s="20" t="s">
        <v>873</v>
      </c>
      <c r="G222" s="20" t="s">
        <v>2053</v>
      </c>
      <c r="H222" s="7"/>
      <c r="I222" s="7">
        <f t="shared" si="15"/>
        <v>100</v>
      </c>
      <c r="J222" s="7">
        <f t="shared" si="16"/>
        <v>0</v>
      </c>
      <c r="K222" s="7">
        <f t="shared" si="17"/>
        <v>0</v>
      </c>
      <c r="L222" s="6"/>
      <c r="M222" s="20"/>
      <c r="N222" s="6" t="s">
        <v>3785</v>
      </c>
      <c r="O222" s="6" t="s">
        <v>873</v>
      </c>
      <c r="P222" s="6" t="s">
        <v>3983</v>
      </c>
      <c r="Q222" s="6" t="s">
        <v>3983</v>
      </c>
      <c r="R222" s="6" t="s">
        <v>3983</v>
      </c>
      <c r="S222" s="6" t="s">
        <v>3983</v>
      </c>
      <c r="T222" s="6" t="s">
        <v>873</v>
      </c>
      <c r="U222" s="6" t="s">
        <v>1949</v>
      </c>
      <c r="V222" s="6" t="s">
        <v>3983</v>
      </c>
      <c r="W222" s="6" t="s">
        <v>5012</v>
      </c>
      <c r="X222" s="7" t="s">
        <v>2053</v>
      </c>
      <c r="Y222" s="7">
        <v>132000</v>
      </c>
      <c r="Z222" s="7" t="s">
        <v>873</v>
      </c>
      <c r="AA222" s="6"/>
      <c r="AB222" s="6" t="s">
        <v>5092</v>
      </c>
      <c r="AC222" s="6" t="s">
        <v>5120</v>
      </c>
      <c r="AD222" s="26" t="s">
        <v>873</v>
      </c>
      <c r="AE222" s="20" t="s">
        <v>873</v>
      </c>
      <c r="AF222" s="26" t="s">
        <v>873</v>
      </c>
      <c r="AG222" s="20" t="s">
        <v>873</v>
      </c>
      <c r="AH222" s="20" t="s">
        <v>873</v>
      </c>
      <c r="AI222" s="20" t="s">
        <v>873</v>
      </c>
      <c r="AJ222" s="26" t="s">
        <v>873</v>
      </c>
      <c r="AK222" s="20" t="s">
        <v>873</v>
      </c>
      <c r="AL222" s="20" t="s">
        <v>873</v>
      </c>
      <c r="AM222" s="20" t="s">
        <v>873</v>
      </c>
      <c r="AN222" s="7"/>
      <c r="AO222" s="7"/>
      <c r="AP222" s="7"/>
      <c r="AQ222" s="6"/>
      <c r="AR222" s="6"/>
      <c r="AS222" s="6"/>
      <c r="AT222" s="7">
        <f t="shared" si="18"/>
        <v>0</v>
      </c>
      <c r="AU222" s="7">
        <f t="shared" si="19"/>
        <v>0</v>
      </c>
      <c r="AV222" s="7">
        <v>100</v>
      </c>
      <c r="AW222" s="7">
        <v>0</v>
      </c>
      <c r="AX222" s="7">
        <v>0</v>
      </c>
      <c r="AY222" s="7">
        <v>0</v>
      </c>
      <c r="AZ222" s="7">
        <v>0</v>
      </c>
      <c r="BA222" s="7">
        <v>0</v>
      </c>
      <c r="BB222" s="7">
        <v>0</v>
      </c>
      <c r="BC222" s="7">
        <v>0</v>
      </c>
      <c r="BD222" s="7">
        <v>0</v>
      </c>
      <c r="BE222" s="7">
        <v>0</v>
      </c>
      <c r="BF222" s="7">
        <v>0</v>
      </c>
      <c r="BG222" s="7">
        <v>0</v>
      </c>
      <c r="BH222" s="7">
        <v>0</v>
      </c>
      <c r="BI222" s="7">
        <v>0</v>
      </c>
      <c r="BJ222" s="7">
        <v>0</v>
      </c>
      <c r="BK222" s="7">
        <v>0</v>
      </c>
      <c r="BL222" s="7">
        <v>0</v>
      </c>
      <c r="BM222" s="7">
        <v>0</v>
      </c>
      <c r="BN222" s="7">
        <v>0</v>
      </c>
      <c r="BO222" s="7">
        <v>0</v>
      </c>
      <c r="BP222" s="7">
        <v>0</v>
      </c>
    </row>
    <row r="223" spans="1:68" ht="36" x14ac:dyDescent="0.25">
      <c r="A223" s="5">
        <v>235</v>
      </c>
      <c r="B223" s="5">
        <v>235</v>
      </c>
      <c r="C223" s="19">
        <v>1072</v>
      </c>
      <c r="D223" s="20">
        <v>3</v>
      </c>
      <c r="E223" s="20" t="s">
        <v>3051</v>
      </c>
      <c r="F223" s="20" t="s">
        <v>3399</v>
      </c>
      <c r="G223" s="20" t="s">
        <v>2053</v>
      </c>
      <c r="H223" s="7"/>
      <c r="I223" s="7">
        <f t="shared" si="15"/>
        <v>390560</v>
      </c>
      <c r="J223" s="7">
        <f t="shared" si="16"/>
        <v>3465</v>
      </c>
      <c r="K223" s="7">
        <f t="shared" si="17"/>
        <v>1353290400</v>
      </c>
      <c r="L223" s="6"/>
      <c r="M223" s="20"/>
      <c r="N223" s="6" t="s">
        <v>3051</v>
      </c>
      <c r="O223" s="6" t="s">
        <v>3399</v>
      </c>
      <c r="P223" s="6" t="s">
        <v>4432</v>
      </c>
      <c r="Q223" s="6" t="s">
        <v>1356</v>
      </c>
      <c r="R223" s="6" t="s">
        <v>4414</v>
      </c>
      <c r="S223" s="6" t="s">
        <v>4179</v>
      </c>
      <c r="T223" s="6" t="s">
        <v>4710</v>
      </c>
      <c r="U223" s="6" t="s">
        <v>1949</v>
      </c>
      <c r="V223" s="6" t="s">
        <v>4860</v>
      </c>
      <c r="W223" s="6" t="s">
        <v>5007</v>
      </c>
      <c r="X223" s="7" t="s">
        <v>2053</v>
      </c>
      <c r="Y223" s="7">
        <v>3465</v>
      </c>
      <c r="Z223" s="7">
        <v>3402</v>
      </c>
      <c r="AA223" s="6"/>
      <c r="AB223" s="6" t="s">
        <v>5092</v>
      </c>
      <c r="AC223" s="6" t="s">
        <v>5120</v>
      </c>
      <c r="AD223" s="26" t="s">
        <v>873</v>
      </c>
      <c r="AE223" s="20" t="s">
        <v>873</v>
      </c>
      <c r="AF223" s="26">
        <v>3465</v>
      </c>
      <c r="AG223" s="20" t="s">
        <v>5076</v>
      </c>
      <c r="AH223" s="20" t="s">
        <v>5077</v>
      </c>
      <c r="AI223" s="20" t="s">
        <v>5078</v>
      </c>
      <c r="AJ223" s="26">
        <v>3465</v>
      </c>
      <c r="AK223" s="20" t="s">
        <v>5076</v>
      </c>
      <c r="AL223" s="20" t="s">
        <v>5077</v>
      </c>
      <c r="AM223" s="20" t="s">
        <v>5078</v>
      </c>
      <c r="AN223" s="7"/>
      <c r="AO223" s="7"/>
      <c r="AP223" s="7"/>
      <c r="AQ223" s="6"/>
      <c r="AR223" s="6"/>
      <c r="AS223" s="6"/>
      <c r="AT223" s="7">
        <f t="shared" si="18"/>
        <v>3465</v>
      </c>
      <c r="AU223" s="7">
        <f t="shared" si="19"/>
        <v>0</v>
      </c>
      <c r="AV223" s="7">
        <v>380000</v>
      </c>
      <c r="AW223" s="7">
        <v>0</v>
      </c>
      <c r="AX223" s="7">
        <v>0</v>
      </c>
      <c r="AY223" s="7">
        <v>10560</v>
      </c>
      <c r="AZ223" s="7">
        <v>0</v>
      </c>
      <c r="BA223" s="7">
        <v>0</v>
      </c>
      <c r="BB223" s="7">
        <v>0</v>
      </c>
      <c r="BC223" s="7">
        <v>0</v>
      </c>
      <c r="BD223" s="7">
        <v>0</v>
      </c>
      <c r="BE223" s="7">
        <v>0</v>
      </c>
      <c r="BF223" s="7">
        <v>0</v>
      </c>
      <c r="BG223" s="7">
        <v>0</v>
      </c>
      <c r="BH223" s="7">
        <v>0</v>
      </c>
      <c r="BI223" s="7">
        <v>0</v>
      </c>
      <c r="BJ223" s="7">
        <v>0</v>
      </c>
      <c r="BK223" s="7">
        <v>0</v>
      </c>
      <c r="BL223" s="7">
        <v>0</v>
      </c>
      <c r="BM223" s="7">
        <v>0</v>
      </c>
      <c r="BN223" s="7">
        <v>0</v>
      </c>
      <c r="BO223" s="7">
        <v>0</v>
      </c>
      <c r="BP223" s="7">
        <v>0</v>
      </c>
    </row>
    <row r="224" spans="1:68" ht="36" x14ac:dyDescent="0.25">
      <c r="A224" s="5">
        <v>236</v>
      </c>
      <c r="B224" s="5">
        <v>236</v>
      </c>
      <c r="C224" s="19">
        <v>1073</v>
      </c>
      <c r="D224" s="20">
        <v>3</v>
      </c>
      <c r="E224" s="20" t="s">
        <v>3052</v>
      </c>
      <c r="F224" s="20" t="s">
        <v>873</v>
      </c>
      <c r="G224" s="20" t="s">
        <v>2264</v>
      </c>
      <c r="H224" s="7"/>
      <c r="I224" s="7">
        <f t="shared" si="15"/>
        <v>241472</v>
      </c>
      <c r="J224" s="7">
        <f t="shared" si="16"/>
        <v>0</v>
      </c>
      <c r="K224" s="7">
        <f t="shared" si="17"/>
        <v>0</v>
      </c>
      <c r="L224" s="6"/>
      <c r="M224" s="20"/>
      <c r="N224" s="6" t="s">
        <v>3786</v>
      </c>
      <c r="O224" s="6" t="s">
        <v>873</v>
      </c>
      <c r="P224" s="6" t="s">
        <v>3983</v>
      </c>
      <c r="Q224" s="6" t="s">
        <v>3983</v>
      </c>
      <c r="R224" s="6" t="s">
        <v>3983</v>
      </c>
      <c r="S224" s="6" t="s">
        <v>3983</v>
      </c>
      <c r="T224" s="6" t="s">
        <v>873</v>
      </c>
      <c r="U224" s="6" t="s">
        <v>1949</v>
      </c>
      <c r="V224" s="6" t="s">
        <v>3983</v>
      </c>
      <c r="W224" s="6" t="s">
        <v>5012</v>
      </c>
      <c r="X224" s="7" t="s">
        <v>2264</v>
      </c>
      <c r="Y224" s="7">
        <v>57292</v>
      </c>
      <c r="Z224" s="7" t="s">
        <v>873</v>
      </c>
      <c r="AA224" s="6"/>
      <c r="AB224" s="6" t="s">
        <v>5092</v>
      </c>
      <c r="AC224" s="6" t="s">
        <v>5120</v>
      </c>
      <c r="AD224" s="26" t="s">
        <v>873</v>
      </c>
      <c r="AE224" s="20" t="s">
        <v>873</v>
      </c>
      <c r="AF224" s="26" t="s">
        <v>873</v>
      </c>
      <c r="AG224" s="20" t="s">
        <v>873</v>
      </c>
      <c r="AH224" s="20" t="s">
        <v>873</v>
      </c>
      <c r="AI224" s="20" t="s">
        <v>873</v>
      </c>
      <c r="AJ224" s="26" t="s">
        <v>873</v>
      </c>
      <c r="AK224" s="20" t="s">
        <v>873</v>
      </c>
      <c r="AL224" s="20" t="s">
        <v>873</v>
      </c>
      <c r="AM224" s="20" t="s">
        <v>873</v>
      </c>
      <c r="AN224" s="7"/>
      <c r="AO224" s="7"/>
      <c r="AP224" s="7"/>
      <c r="AQ224" s="6"/>
      <c r="AR224" s="6"/>
      <c r="AS224" s="6"/>
      <c r="AT224" s="7">
        <f t="shared" si="18"/>
        <v>0</v>
      </c>
      <c r="AU224" s="7">
        <f t="shared" si="19"/>
        <v>0</v>
      </c>
      <c r="AV224" s="7">
        <v>200000</v>
      </c>
      <c r="AW224" s="7">
        <v>0</v>
      </c>
      <c r="AX224" s="7">
        <v>0</v>
      </c>
      <c r="AY224" s="7">
        <v>0</v>
      </c>
      <c r="AZ224" s="7">
        <v>0</v>
      </c>
      <c r="BA224" s="7">
        <v>0</v>
      </c>
      <c r="BB224" s="7">
        <v>0</v>
      </c>
      <c r="BC224" s="7">
        <v>41472</v>
      </c>
      <c r="BD224" s="7">
        <v>0</v>
      </c>
      <c r="BE224" s="7">
        <v>0</v>
      </c>
      <c r="BF224" s="7">
        <v>0</v>
      </c>
      <c r="BG224" s="7">
        <v>0</v>
      </c>
      <c r="BH224" s="7">
        <v>0</v>
      </c>
      <c r="BI224" s="7">
        <v>0</v>
      </c>
      <c r="BJ224" s="7">
        <v>0</v>
      </c>
      <c r="BK224" s="7">
        <v>0</v>
      </c>
      <c r="BL224" s="7">
        <v>0</v>
      </c>
      <c r="BM224" s="7">
        <v>0</v>
      </c>
      <c r="BN224" s="7">
        <v>0</v>
      </c>
      <c r="BO224" s="7">
        <v>0</v>
      </c>
      <c r="BP224" s="7">
        <v>0</v>
      </c>
    </row>
    <row r="225" spans="1:68" ht="48" x14ac:dyDescent="0.25">
      <c r="A225" s="5">
        <v>237</v>
      </c>
      <c r="B225" s="5">
        <v>237</v>
      </c>
      <c r="C225" s="19">
        <v>1074</v>
      </c>
      <c r="D225" s="20">
        <v>3</v>
      </c>
      <c r="E225" s="20" t="s">
        <v>3053</v>
      </c>
      <c r="F225" s="20" t="s">
        <v>3400</v>
      </c>
      <c r="G225" s="20" t="s">
        <v>2264</v>
      </c>
      <c r="H225" s="7"/>
      <c r="I225" s="7">
        <f t="shared" si="15"/>
        <v>10000</v>
      </c>
      <c r="J225" s="7">
        <f t="shared" si="16"/>
        <v>68750</v>
      </c>
      <c r="K225" s="7">
        <f t="shared" si="17"/>
        <v>687500000</v>
      </c>
      <c r="L225" s="6"/>
      <c r="M225" s="20"/>
      <c r="N225" s="6" t="s">
        <v>3787</v>
      </c>
      <c r="O225" s="6" t="s">
        <v>3400</v>
      </c>
      <c r="P225" s="6" t="s">
        <v>4434</v>
      </c>
      <c r="Q225" s="6" t="s">
        <v>1277</v>
      </c>
      <c r="R225" s="6" t="s">
        <v>4434</v>
      </c>
      <c r="S225" s="6" t="s">
        <v>4180</v>
      </c>
      <c r="T225" s="6" t="s">
        <v>4711</v>
      </c>
      <c r="U225" s="6" t="s">
        <v>1949</v>
      </c>
      <c r="V225" s="6" t="s">
        <v>4861</v>
      </c>
      <c r="W225" s="6" t="s">
        <v>5007</v>
      </c>
      <c r="X225" s="7" t="s">
        <v>2264</v>
      </c>
      <c r="Y225" s="7">
        <v>68750</v>
      </c>
      <c r="Z225" s="7">
        <v>68750</v>
      </c>
      <c r="AA225" s="6"/>
      <c r="AB225" s="6" t="s">
        <v>5092</v>
      </c>
      <c r="AC225" s="6" t="s">
        <v>5120</v>
      </c>
      <c r="AD225" s="26" t="s">
        <v>873</v>
      </c>
      <c r="AE225" s="20" t="s">
        <v>873</v>
      </c>
      <c r="AF225" s="26">
        <v>68750</v>
      </c>
      <c r="AG225" s="20" t="s">
        <v>5073</v>
      </c>
      <c r="AH225" s="20" t="s">
        <v>5074</v>
      </c>
      <c r="AI225" s="20" t="s">
        <v>5075</v>
      </c>
      <c r="AJ225" s="26">
        <v>68750</v>
      </c>
      <c r="AK225" s="20" t="s">
        <v>5073</v>
      </c>
      <c r="AL225" s="20" t="s">
        <v>5074</v>
      </c>
      <c r="AM225" s="20" t="s">
        <v>5075</v>
      </c>
      <c r="AN225" s="7"/>
      <c r="AO225" s="7"/>
      <c r="AP225" s="7"/>
      <c r="AQ225" s="6"/>
      <c r="AR225" s="6"/>
      <c r="AS225" s="6"/>
      <c r="AT225" s="7">
        <f t="shared" si="18"/>
        <v>68750</v>
      </c>
      <c r="AU225" s="7">
        <f t="shared" si="19"/>
        <v>0</v>
      </c>
      <c r="AV225" s="7">
        <v>10000</v>
      </c>
      <c r="AW225" s="7">
        <v>0</v>
      </c>
      <c r="AX225" s="7">
        <v>0</v>
      </c>
      <c r="AY225" s="7">
        <v>0</v>
      </c>
      <c r="AZ225" s="7">
        <v>0</v>
      </c>
      <c r="BA225" s="7">
        <v>0</v>
      </c>
      <c r="BB225" s="7">
        <v>0</v>
      </c>
      <c r="BC225" s="7">
        <v>0</v>
      </c>
      <c r="BD225" s="7">
        <v>0</v>
      </c>
      <c r="BE225" s="7">
        <v>0</v>
      </c>
      <c r="BF225" s="7">
        <v>0</v>
      </c>
      <c r="BG225" s="7">
        <v>0</v>
      </c>
      <c r="BH225" s="7">
        <v>0</v>
      </c>
      <c r="BI225" s="7">
        <v>0</v>
      </c>
      <c r="BJ225" s="7">
        <v>0</v>
      </c>
      <c r="BK225" s="7">
        <v>0</v>
      </c>
      <c r="BL225" s="7">
        <v>0</v>
      </c>
      <c r="BM225" s="7">
        <v>0</v>
      </c>
      <c r="BN225" s="7">
        <v>0</v>
      </c>
      <c r="BO225" s="7">
        <v>0</v>
      </c>
      <c r="BP225" s="7">
        <v>0</v>
      </c>
    </row>
    <row r="226" spans="1:68" ht="36" x14ac:dyDescent="0.25">
      <c r="A226" s="5">
        <v>238</v>
      </c>
      <c r="B226" s="5">
        <v>238</v>
      </c>
      <c r="C226" s="19">
        <v>1075</v>
      </c>
      <c r="D226" s="20">
        <v>3</v>
      </c>
      <c r="E226" s="20" t="s">
        <v>3054</v>
      </c>
      <c r="F226" s="20" t="s">
        <v>873</v>
      </c>
      <c r="G226" s="20" t="s">
        <v>2264</v>
      </c>
      <c r="H226" s="7"/>
      <c r="I226" s="7">
        <f t="shared" si="15"/>
        <v>252992</v>
      </c>
      <c r="J226" s="7">
        <f t="shared" si="16"/>
        <v>0</v>
      </c>
      <c r="K226" s="7">
        <f t="shared" si="17"/>
        <v>0</v>
      </c>
      <c r="L226" s="6"/>
      <c r="M226" s="20"/>
      <c r="N226" s="6" t="s">
        <v>3788</v>
      </c>
      <c r="O226" s="6" t="s">
        <v>873</v>
      </c>
      <c r="P226" s="6" t="s">
        <v>3983</v>
      </c>
      <c r="Q226" s="6" t="s">
        <v>3983</v>
      </c>
      <c r="R226" s="6" t="s">
        <v>3983</v>
      </c>
      <c r="S226" s="6" t="s">
        <v>3983</v>
      </c>
      <c r="T226" s="6" t="s">
        <v>873</v>
      </c>
      <c r="U226" s="6" t="s">
        <v>1949</v>
      </c>
      <c r="V226" s="6" t="s">
        <v>3983</v>
      </c>
      <c r="W226" s="6" t="s">
        <v>5012</v>
      </c>
      <c r="X226" s="7" t="s">
        <v>2264</v>
      </c>
      <c r="Y226" s="7">
        <v>126042</v>
      </c>
      <c r="Z226" s="7" t="s">
        <v>873</v>
      </c>
      <c r="AA226" s="6"/>
      <c r="AB226" s="6" t="s">
        <v>5092</v>
      </c>
      <c r="AC226" s="6" t="s">
        <v>5120</v>
      </c>
      <c r="AD226" s="26" t="s">
        <v>873</v>
      </c>
      <c r="AE226" s="20" t="s">
        <v>873</v>
      </c>
      <c r="AF226" s="26" t="s">
        <v>873</v>
      </c>
      <c r="AG226" s="20" t="s">
        <v>873</v>
      </c>
      <c r="AH226" s="20" t="s">
        <v>873</v>
      </c>
      <c r="AI226" s="20" t="s">
        <v>873</v>
      </c>
      <c r="AJ226" s="26" t="s">
        <v>873</v>
      </c>
      <c r="AK226" s="20" t="s">
        <v>873</v>
      </c>
      <c r="AL226" s="20" t="s">
        <v>873</v>
      </c>
      <c r="AM226" s="20" t="s">
        <v>873</v>
      </c>
      <c r="AN226" s="7"/>
      <c r="AO226" s="7"/>
      <c r="AP226" s="7"/>
      <c r="AQ226" s="6"/>
      <c r="AR226" s="6"/>
      <c r="AS226" s="6"/>
      <c r="AT226" s="7">
        <f t="shared" si="18"/>
        <v>0</v>
      </c>
      <c r="AU226" s="7">
        <f t="shared" si="19"/>
        <v>0</v>
      </c>
      <c r="AV226" s="7">
        <v>200000</v>
      </c>
      <c r="AW226" s="7">
        <v>0</v>
      </c>
      <c r="AX226" s="7">
        <v>0</v>
      </c>
      <c r="AY226" s="7">
        <v>11520</v>
      </c>
      <c r="AZ226" s="7">
        <v>0</v>
      </c>
      <c r="BA226" s="7">
        <v>0</v>
      </c>
      <c r="BB226" s="7">
        <v>0</v>
      </c>
      <c r="BC226" s="7">
        <v>41472</v>
      </c>
      <c r="BD226" s="7">
        <v>0</v>
      </c>
      <c r="BE226" s="7">
        <v>0</v>
      </c>
      <c r="BF226" s="7">
        <v>0</v>
      </c>
      <c r="BG226" s="7">
        <v>0</v>
      </c>
      <c r="BH226" s="7">
        <v>0</v>
      </c>
      <c r="BI226" s="7">
        <v>0</v>
      </c>
      <c r="BJ226" s="7">
        <v>0</v>
      </c>
      <c r="BK226" s="7">
        <v>0</v>
      </c>
      <c r="BL226" s="7">
        <v>0</v>
      </c>
      <c r="BM226" s="7">
        <v>0</v>
      </c>
      <c r="BN226" s="7">
        <v>0</v>
      </c>
      <c r="BO226" s="7">
        <v>0</v>
      </c>
      <c r="BP226" s="7">
        <v>0</v>
      </c>
    </row>
    <row r="227" spans="1:68" ht="72" x14ac:dyDescent="0.25">
      <c r="A227" s="5">
        <v>239</v>
      </c>
      <c r="B227" s="5">
        <v>239</v>
      </c>
      <c r="C227" s="19">
        <v>958</v>
      </c>
      <c r="D227" s="20">
        <v>3</v>
      </c>
      <c r="E227" s="20" t="s">
        <v>3036</v>
      </c>
      <c r="F227" s="20" t="s">
        <v>3387</v>
      </c>
      <c r="G227" s="20" t="s">
        <v>3619</v>
      </c>
      <c r="H227" s="7"/>
      <c r="I227" s="7">
        <f t="shared" si="15"/>
        <v>330</v>
      </c>
      <c r="J227" s="7">
        <f t="shared" si="16"/>
        <v>0</v>
      </c>
      <c r="K227" s="7">
        <f t="shared" si="17"/>
        <v>0</v>
      </c>
      <c r="L227" s="6"/>
      <c r="M227" s="20" t="s">
        <v>2666</v>
      </c>
      <c r="N227" s="6" t="s">
        <v>3770</v>
      </c>
      <c r="O227" s="6" t="s">
        <v>3387</v>
      </c>
      <c r="P227" s="6" t="s">
        <v>4420</v>
      </c>
      <c r="Q227" s="6" t="s">
        <v>1226</v>
      </c>
      <c r="R227" s="6" t="s">
        <v>4421</v>
      </c>
      <c r="S227" s="6" t="s">
        <v>4166</v>
      </c>
      <c r="T227" s="6" t="s">
        <v>4702</v>
      </c>
      <c r="U227" s="6" t="s">
        <v>1947</v>
      </c>
      <c r="V227" s="6" t="s">
        <v>4852</v>
      </c>
      <c r="W227" s="6" t="s">
        <v>5009</v>
      </c>
      <c r="X227" s="7" t="s">
        <v>3619</v>
      </c>
      <c r="Y227" s="7">
        <v>1040000</v>
      </c>
      <c r="Z227" s="7" t="s">
        <v>873</v>
      </c>
      <c r="AA227" s="6"/>
      <c r="AB227" s="6" t="s">
        <v>873</v>
      </c>
      <c r="AC227" s="6" t="s">
        <v>873</v>
      </c>
      <c r="AD227" s="26">
        <v>1833333</v>
      </c>
      <c r="AE227" s="20" t="s">
        <v>2618</v>
      </c>
      <c r="AF227" s="26" t="s">
        <v>873</v>
      </c>
      <c r="AG227" s="20" t="s">
        <v>873</v>
      </c>
      <c r="AH227" s="20" t="s">
        <v>873</v>
      </c>
      <c r="AI227" s="20" t="s">
        <v>873</v>
      </c>
      <c r="AJ227" s="26" t="s">
        <v>873</v>
      </c>
      <c r="AK227" s="20" t="s">
        <v>873</v>
      </c>
      <c r="AL227" s="20" t="s">
        <v>873</v>
      </c>
      <c r="AM227" s="20" t="s">
        <v>873</v>
      </c>
      <c r="AN227" s="7"/>
      <c r="AO227" s="7"/>
      <c r="AP227" s="7"/>
      <c r="AQ227" s="6"/>
      <c r="AR227" s="6"/>
      <c r="AS227" s="6"/>
      <c r="AT227" s="7">
        <f t="shared" si="18"/>
        <v>0</v>
      </c>
      <c r="AU227" s="7">
        <f t="shared" si="19"/>
        <v>0</v>
      </c>
      <c r="AV227" s="7">
        <v>300</v>
      </c>
      <c r="AW227" s="7">
        <v>0</v>
      </c>
      <c r="AX227" s="7">
        <v>0</v>
      </c>
      <c r="AY227" s="7">
        <v>0</v>
      </c>
      <c r="AZ227" s="7">
        <v>0</v>
      </c>
      <c r="BA227" s="7">
        <v>0</v>
      </c>
      <c r="BB227" s="7">
        <v>0</v>
      </c>
      <c r="BC227" s="7">
        <v>0</v>
      </c>
      <c r="BD227" s="7">
        <v>30</v>
      </c>
      <c r="BE227" s="7">
        <v>0</v>
      </c>
      <c r="BF227" s="7">
        <v>0</v>
      </c>
      <c r="BG227" s="7">
        <v>0</v>
      </c>
      <c r="BH227" s="7">
        <v>0</v>
      </c>
      <c r="BI227" s="7">
        <v>0</v>
      </c>
      <c r="BJ227" s="7">
        <v>0</v>
      </c>
      <c r="BK227" s="7">
        <v>0</v>
      </c>
      <c r="BL227" s="7">
        <v>0</v>
      </c>
      <c r="BM227" s="7">
        <v>0</v>
      </c>
      <c r="BN227" s="7">
        <v>0</v>
      </c>
      <c r="BO227" s="7">
        <v>0</v>
      </c>
      <c r="BP227" s="7">
        <v>0</v>
      </c>
    </row>
    <row r="228" spans="1:68" ht="60" x14ac:dyDescent="0.25">
      <c r="A228" s="5">
        <v>240</v>
      </c>
      <c r="B228" s="5">
        <v>240</v>
      </c>
      <c r="C228" s="19">
        <v>959</v>
      </c>
      <c r="D228" s="20">
        <v>3</v>
      </c>
      <c r="E228" s="20" t="s">
        <v>3037</v>
      </c>
      <c r="F228" s="20" t="s">
        <v>3388</v>
      </c>
      <c r="G228" s="20" t="s">
        <v>3619</v>
      </c>
      <c r="H228" s="7"/>
      <c r="I228" s="7">
        <f t="shared" si="15"/>
        <v>438</v>
      </c>
      <c r="J228" s="7">
        <f t="shared" si="16"/>
        <v>0</v>
      </c>
      <c r="K228" s="7">
        <f t="shared" si="17"/>
        <v>0</v>
      </c>
      <c r="L228" s="6"/>
      <c r="M228" s="20" t="s">
        <v>2666</v>
      </c>
      <c r="N228" s="6" t="s">
        <v>3771</v>
      </c>
      <c r="O228" s="6" t="s">
        <v>3388</v>
      </c>
      <c r="P228" s="6" t="s">
        <v>4420</v>
      </c>
      <c r="Q228" s="6" t="s">
        <v>1226</v>
      </c>
      <c r="R228" s="6" t="s">
        <v>4421</v>
      </c>
      <c r="S228" s="6" t="s">
        <v>4167</v>
      </c>
      <c r="T228" s="6" t="s">
        <v>4702</v>
      </c>
      <c r="U228" s="6" t="s">
        <v>1947</v>
      </c>
      <c r="V228" s="6" t="s">
        <v>4852</v>
      </c>
      <c r="W228" s="6" t="s">
        <v>5009</v>
      </c>
      <c r="X228" s="7" t="s">
        <v>3619</v>
      </c>
      <c r="Y228" s="7">
        <v>1040000</v>
      </c>
      <c r="Z228" s="7" t="s">
        <v>873</v>
      </c>
      <c r="AA228" s="6"/>
      <c r="AB228" s="6" t="s">
        <v>873</v>
      </c>
      <c r="AC228" s="6" t="s">
        <v>873</v>
      </c>
      <c r="AD228" s="26">
        <v>1833333</v>
      </c>
      <c r="AE228" s="20" t="s">
        <v>2618</v>
      </c>
      <c r="AF228" s="26" t="s">
        <v>873</v>
      </c>
      <c r="AG228" s="20" t="s">
        <v>873</v>
      </c>
      <c r="AH228" s="20" t="s">
        <v>873</v>
      </c>
      <c r="AI228" s="20" t="s">
        <v>873</v>
      </c>
      <c r="AJ228" s="26" t="s">
        <v>873</v>
      </c>
      <c r="AK228" s="20" t="s">
        <v>873</v>
      </c>
      <c r="AL228" s="20" t="s">
        <v>873</v>
      </c>
      <c r="AM228" s="20" t="s">
        <v>873</v>
      </c>
      <c r="AN228" s="7"/>
      <c r="AO228" s="7"/>
      <c r="AP228" s="7"/>
      <c r="AQ228" s="6"/>
      <c r="AR228" s="6"/>
      <c r="AS228" s="6"/>
      <c r="AT228" s="7">
        <f t="shared" si="18"/>
        <v>0</v>
      </c>
      <c r="AU228" s="7">
        <f t="shared" si="19"/>
        <v>0</v>
      </c>
      <c r="AV228" s="7">
        <v>300</v>
      </c>
      <c r="AW228" s="7">
        <v>108</v>
      </c>
      <c r="AX228" s="7">
        <v>0</v>
      </c>
      <c r="AY228" s="7">
        <v>0</v>
      </c>
      <c r="AZ228" s="7">
        <v>0</v>
      </c>
      <c r="BA228" s="7">
        <v>0</v>
      </c>
      <c r="BB228" s="7">
        <v>0</v>
      </c>
      <c r="BC228" s="7">
        <v>0</v>
      </c>
      <c r="BD228" s="7">
        <v>30</v>
      </c>
      <c r="BE228" s="7">
        <v>0</v>
      </c>
      <c r="BF228" s="7">
        <v>0</v>
      </c>
      <c r="BG228" s="7">
        <v>0</v>
      </c>
      <c r="BH228" s="7">
        <v>0</v>
      </c>
      <c r="BI228" s="7">
        <v>0</v>
      </c>
      <c r="BJ228" s="7">
        <v>0</v>
      </c>
      <c r="BK228" s="7">
        <v>0</v>
      </c>
      <c r="BL228" s="7">
        <v>0</v>
      </c>
      <c r="BM228" s="7">
        <v>0</v>
      </c>
      <c r="BN228" s="7">
        <v>0</v>
      </c>
      <c r="BO228" s="7">
        <v>0</v>
      </c>
      <c r="BP228" s="7">
        <v>0</v>
      </c>
    </row>
    <row r="229" spans="1:68" ht="60" x14ac:dyDescent="0.25">
      <c r="A229" s="5">
        <v>241</v>
      </c>
      <c r="B229" s="5">
        <v>241</v>
      </c>
      <c r="C229" s="19">
        <v>960</v>
      </c>
      <c r="D229" s="20">
        <v>3</v>
      </c>
      <c r="E229" s="20" t="s">
        <v>3038</v>
      </c>
      <c r="F229" s="20" t="s">
        <v>3389</v>
      </c>
      <c r="G229" s="20" t="s">
        <v>3619</v>
      </c>
      <c r="H229" s="7"/>
      <c r="I229" s="7">
        <f t="shared" si="15"/>
        <v>438</v>
      </c>
      <c r="J229" s="7">
        <f t="shared" si="16"/>
        <v>0</v>
      </c>
      <c r="K229" s="7">
        <f t="shared" si="17"/>
        <v>0</v>
      </c>
      <c r="L229" s="6"/>
      <c r="M229" s="20" t="s">
        <v>2666</v>
      </c>
      <c r="N229" s="6" t="s">
        <v>3772</v>
      </c>
      <c r="O229" s="6" t="s">
        <v>3389</v>
      </c>
      <c r="P229" s="6" t="s">
        <v>4420</v>
      </c>
      <c r="Q229" s="6" t="s">
        <v>1226</v>
      </c>
      <c r="R229" s="6" t="s">
        <v>4421</v>
      </c>
      <c r="S229" s="6" t="s">
        <v>4168</v>
      </c>
      <c r="T229" s="6" t="s">
        <v>4702</v>
      </c>
      <c r="U229" s="6" t="s">
        <v>1947</v>
      </c>
      <c r="V229" s="6" t="s">
        <v>4852</v>
      </c>
      <c r="W229" s="6" t="s">
        <v>5009</v>
      </c>
      <c r="X229" s="7" t="s">
        <v>3619</v>
      </c>
      <c r="Y229" s="7">
        <v>1040000</v>
      </c>
      <c r="Z229" s="7" t="s">
        <v>873</v>
      </c>
      <c r="AA229" s="6"/>
      <c r="AB229" s="6" t="s">
        <v>873</v>
      </c>
      <c r="AC229" s="6" t="s">
        <v>873</v>
      </c>
      <c r="AD229" s="26">
        <v>1833333</v>
      </c>
      <c r="AE229" s="20" t="s">
        <v>2618</v>
      </c>
      <c r="AF229" s="26" t="s">
        <v>873</v>
      </c>
      <c r="AG229" s="20" t="s">
        <v>873</v>
      </c>
      <c r="AH229" s="20" t="s">
        <v>873</v>
      </c>
      <c r="AI229" s="20" t="s">
        <v>873</v>
      </c>
      <c r="AJ229" s="26" t="s">
        <v>873</v>
      </c>
      <c r="AK229" s="20" t="s">
        <v>873</v>
      </c>
      <c r="AL229" s="20" t="s">
        <v>873</v>
      </c>
      <c r="AM229" s="20" t="s">
        <v>873</v>
      </c>
      <c r="AN229" s="7"/>
      <c r="AO229" s="7"/>
      <c r="AP229" s="7"/>
      <c r="AQ229" s="6"/>
      <c r="AR229" s="6"/>
      <c r="AS229" s="6"/>
      <c r="AT229" s="7">
        <f t="shared" si="18"/>
        <v>0</v>
      </c>
      <c r="AU229" s="7">
        <f t="shared" si="19"/>
        <v>0</v>
      </c>
      <c r="AV229" s="7">
        <v>300</v>
      </c>
      <c r="AW229" s="7">
        <v>108</v>
      </c>
      <c r="AX229" s="7">
        <v>0</v>
      </c>
      <c r="AY229" s="7">
        <v>0</v>
      </c>
      <c r="AZ229" s="7">
        <v>0</v>
      </c>
      <c r="BA229" s="7">
        <v>0</v>
      </c>
      <c r="BB229" s="7">
        <v>0</v>
      </c>
      <c r="BC229" s="7">
        <v>0</v>
      </c>
      <c r="BD229" s="7">
        <v>30</v>
      </c>
      <c r="BE229" s="7">
        <v>0</v>
      </c>
      <c r="BF229" s="7">
        <v>0</v>
      </c>
      <c r="BG229" s="7">
        <v>0</v>
      </c>
      <c r="BH229" s="7">
        <v>0</v>
      </c>
      <c r="BI229" s="7">
        <v>0</v>
      </c>
      <c r="BJ229" s="7">
        <v>0</v>
      </c>
      <c r="BK229" s="7">
        <v>0</v>
      </c>
      <c r="BL229" s="7">
        <v>0</v>
      </c>
      <c r="BM229" s="7">
        <v>0</v>
      </c>
      <c r="BN229" s="7">
        <v>0</v>
      </c>
      <c r="BO229" s="7">
        <v>0</v>
      </c>
      <c r="BP229" s="7">
        <v>0</v>
      </c>
    </row>
    <row r="230" spans="1:68" ht="36" x14ac:dyDescent="0.25">
      <c r="A230" s="5">
        <v>242</v>
      </c>
      <c r="B230" s="5">
        <v>242</v>
      </c>
      <c r="C230" s="19">
        <v>1890</v>
      </c>
      <c r="D230" s="20">
        <v>3</v>
      </c>
      <c r="E230" s="20" t="s">
        <v>3094</v>
      </c>
      <c r="F230" s="20" t="s">
        <v>3432</v>
      </c>
      <c r="G230" s="20" t="s">
        <v>2252</v>
      </c>
      <c r="H230" s="7"/>
      <c r="I230" s="7">
        <f t="shared" si="15"/>
        <v>11000</v>
      </c>
      <c r="J230" s="7">
        <f t="shared" si="16"/>
        <v>0</v>
      </c>
      <c r="K230" s="7">
        <f t="shared" si="17"/>
        <v>0</v>
      </c>
      <c r="L230" s="6"/>
      <c r="M230" s="20" t="s">
        <v>2666</v>
      </c>
      <c r="N230" s="6" t="s">
        <v>3829</v>
      </c>
      <c r="O230" s="6" t="s">
        <v>3432</v>
      </c>
      <c r="P230" s="6" t="s">
        <v>1685</v>
      </c>
      <c r="Q230" s="6" t="s">
        <v>1668</v>
      </c>
      <c r="R230" s="6" t="s">
        <v>1686</v>
      </c>
      <c r="S230" s="6" t="s">
        <v>4221</v>
      </c>
      <c r="T230" s="6" t="s">
        <v>4730</v>
      </c>
      <c r="U230" s="6" t="s">
        <v>1947</v>
      </c>
      <c r="V230" s="6" t="s">
        <v>4890</v>
      </c>
      <c r="W230" s="6" t="s">
        <v>5016</v>
      </c>
      <c r="X230" s="7" t="s">
        <v>2252</v>
      </c>
      <c r="Y230" s="7">
        <v>7387</v>
      </c>
      <c r="Z230" s="7" t="s">
        <v>873</v>
      </c>
      <c r="AA230" s="6"/>
      <c r="AB230" s="6" t="s">
        <v>873</v>
      </c>
      <c r="AC230" s="6" t="s">
        <v>873</v>
      </c>
      <c r="AD230" s="26">
        <v>4977</v>
      </c>
      <c r="AE230" s="20" t="s">
        <v>2611</v>
      </c>
      <c r="AF230" s="26" t="s">
        <v>873</v>
      </c>
      <c r="AG230" s="20" t="s">
        <v>873</v>
      </c>
      <c r="AH230" s="20" t="s">
        <v>873</v>
      </c>
      <c r="AI230" s="20" t="s">
        <v>873</v>
      </c>
      <c r="AJ230" s="26" t="s">
        <v>873</v>
      </c>
      <c r="AK230" s="20" t="s">
        <v>873</v>
      </c>
      <c r="AL230" s="20" t="s">
        <v>873</v>
      </c>
      <c r="AM230" s="20" t="s">
        <v>873</v>
      </c>
      <c r="AN230" s="7"/>
      <c r="AO230" s="7"/>
      <c r="AP230" s="7"/>
      <c r="AQ230" s="6"/>
      <c r="AR230" s="6"/>
      <c r="AS230" s="6"/>
      <c r="AT230" s="7">
        <f t="shared" si="18"/>
        <v>0</v>
      </c>
      <c r="AU230" s="7">
        <f t="shared" si="19"/>
        <v>0</v>
      </c>
      <c r="AV230" s="7">
        <v>0</v>
      </c>
      <c r="AW230" s="7">
        <v>0</v>
      </c>
      <c r="AX230" s="7">
        <v>0</v>
      </c>
      <c r="AY230" s="7">
        <v>0</v>
      </c>
      <c r="AZ230" s="7">
        <v>0</v>
      </c>
      <c r="BA230" s="7">
        <v>0</v>
      </c>
      <c r="BB230" s="7">
        <v>0</v>
      </c>
      <c r="BC230" s="7">
        <v>0</v>
      </c>
      <c r="BD230" s="7">
        <v>0</v>
      </c>
      <c r="BE230" s="7">
        <v>0</v>
      </c>
      <c r="BF230" s="7">
        <v>0</v>
      </c>
      <c r="BG230" s="7">
        <v>0</v>
      </c>
      <c r="BH230" s="7">
        <v>0</v>
      </c>
      <c r="BI230" s="7">
        <v>0</v>
      </c>
      <c r="BJ230" s="7">
        <v>0</v>
      </c>
      <c r="BK230" s="7">
        <v>0</v>
      </c>
      <c r="BL230" s="7">
        <v>6000</v>
      </c>
      <c r="BM230" s="7">
        <v>0</v>
      </c>
      <c r="BN230" s="7">
        <v>0</v>
      </c>
      <c r="BO230" s="7">
        <v>0</v>
      </c>
      <c r="BP230" s="7">
        <v>5000</v>
      </c>
    </row>
    <row r="231" spans="1:68" ht="48" x14ac:dyDescent="0.25">
      <c r="A231" s="5">
        <v>243</v>
      </c>
      <c r="B231" s="5">
        <v>243</v>
      </c>
      <c r="C231" s="19">
        <v>1372</v>
      </c>
      <c r="D231" s="20">
        <v>3</v>
      </c>
      <c r="E231" s="20" t="s">
        <v>3085</v>
      </c>
      <c r="F231" s="20" t="s">
        <v>3431</v>
      </c>
      <c r="G231" s="20" t="s">
        <v>2264</v>
      </c>
      <c r="H231" s="7"/>
      <c r="I231" s="7">
        <f t="shared" si="15"/>
        <v>175</v>
      </c>
      <c r="J231" s="7">
        <f t="shared" si="16"/>
        <v>0</v>
      </c>
      <c r="K231" s="7">
        <f t="shared" si="17"/>
        <v>0</v>
      </c>
      <c r="L231" s="6"/>
      <c r="M231" s="20"/>
      <c r="N231" s="6" t="s">
        <v>3820</v>
      </c>
      <c r="O231" s="6" t="s">
        <v>3431</v>
      </c>
      <c r="P231" s="6" t="s">
        <v>4463</v>
      </c>
      <c r="Q231" s="6" t="s">
        <v>1205</v>
      </c>
      <c r="R231" s="6" t="s">
        <v>4460</v>
      </c>
      <c r="S231" s="6" t="s">
        <v>4212</v>
      </c>
      <c r="T231" s="6" t="s">
        <v>4726</v>
      </c>
      <c r="U231" s="6" t="s">
        <v>1947</v>
      </c>
      <c r="V231" s="6" t="s">
        <v>4882</v>
      </c>
      <c r="W231" s="6" t="s">
        <v>5015</v>
      </c>
      <c r="X231" s="7" t="s">
        <v>2264</v>
      </c>
      <c r="Y231" s="7">
        <v>61600</v>
      </c>
      <c r="Z231" s="7">
        <v>61600</v>
      </c>
      <c r="AA231" s="6"/>
      <c r="AB231" s="6" t="s">
        <v>5099</v>
      </c>
      <c r="AC231" s="6" t="s">
        <v>5127</v>
      </c>
      <c r="AD231" s="26">
        <v>76000</v>
      </c>
      <c r="AE231" s="20" t="s">
        <v>2597</v>
      </c>
      <c r="AF231" s="26" t="s">
        <v>873</v>
      </c>
      <c r="AG231" s="20" t="s">
        <v>873</v>
      </c>
      <c r="AH231" s="20" t="s">
        <v>873</v>
      </c>
      <c r="AI231" s="20" t="s">
        <v>873</v>
      </c>
      <c r="AJ231" s="26" t="s">
        <v>873</v>
      </c>
      <c r="AK231" s="20" t="s">
        <v>873</v>
      </c>
      <c r="AL231" s="20" t="s">
        <v>873</v>
      </c>
      <c r="AM231" s="20" t="s">
        <v>873</v>
      </c>
      <c r="AN231" s="7"/>
      <c r="AO231" s="7"/>
      <c r="AP231" s="7"/>
      <c r="AQ231" s="6"/>
      <c r="AR231" s="6"/>
      <c r="AS231" s="6"/>
      <c r="AT231" s="7">
        <f t="shared" si="18"/>
        <v>0</v>
      </c>
      <c r="AU231" s="7">
        <f t="shared" si="19"/>
        <v>0</v>
      </c>
      <c r="AV231" s="7">
        <v>0</v>
      </c>
      <c r="AW231" s="7">
        <v>0</v>
      </c>
      <c r="AX231" s="7">
        <v>0</v>
      </c>
      <c r="AY231" s="7">
        <v>0</v>
      </c>
      <c r="AZ231" s="7">
        <v>0</v>
      </c>
      <c r="BA231" s="7">
        <v>25</v>
      </c>
      <c r="BB231" s="7">
        <v>0</v>
      </c>
      <c r="BC231" s="7">
        <v>50</v>
      </c>
      <c r="BD231" s="7">
        <v>0</v>
      </c>
      <c r="BE231" s="7">
        <v>0</v>
      </c>
      <c r="BF231" s="7">
        <v>0</v>
      </c>
      <c r="BG231" s="7">
        <v>0</v>
      </c>
      <c r="BH231" s="7">
        <v>0</v>
      </c>
      <c r="BI231" s="7">
        <v>0</v>
      </c>
      <c r="BJ231" s="7">
        <v>0</v>
      </c>
      <c r="BK231" s="7">
        <v>100</v>
      </c>
      <c r="BL231" s="7">
        <v>0</v>
      </c>
      <c r="BM231" s="7">
        <v>0</v>
      </c>
      <c r="BN231" s="7">
        <v>0</v>
      </c>
      <c r="BO231" s="7">
        <v>0</v>
      </c>
      <c r="BP231" s="7">
        <v>0</v>
      </c>
    </row>
    <row r="232" spans="1:68" ht="48" x14ac:dyDescent="0.25">
      <c r="A232" s="5">
        <v>244</v>
      </c>
      <c r="B232" s="5">
        <v>244</v>
      </c>
      <c r="C232" s="19">
        <v>1373</v>
      </c>
      <c r="D232" s="20">
        <v>3</v>
      </c>
      <c r="E232" s="20" t="s">
        <v>3086</v>
      </c>
      <c r="F232" s="20" t="s">
        <v>3431</v>
      </c>
      <c r="G232" s="20" t="s">
        <v>2264</v>
      </c>
      <c r="H232" s="7"/>
      <c r="I232" s="7">
        <f t="shared" si="15"/>
        <v>175</v>
      </c>
      <c r="J232" s="7">
        <f t="shared" si="16"/>
        <v>0</v>
      </c>
      <c r="K232" s="7">
        <f t="shared" si="17"/>
        <v>0</v>
      </c>
      <c r="L232" s="6"/>
      <c r="M232" s="20"/>
      <c r="N232" s="6" t="s">
        <v>3821</v>
      </c>
      <c r="O232" s="6" t="s">
        <v>3431</v>
      </c>
      <c r="P232" s="6" t="s">
        <v>4463</v>
      </c>
      <c r="Q232" s="6" t="s">
        <v>1205</v>
      </c>
      <c r="R232" s="6" t="s">
        <v>4460</v>
      </c>
      <c r="S232" s="6" t="s">
        <v>4213</v>
      </c>
      <c r="T232" s="6" t="s">
        <v>4726</v>
      </c>
      <c r="U232" s="6" t="s">
        <v>1947</v>
      </c>
      <c r="V232" s="6" t="s">
        <v>4883</v>
      </c>
      <c r="W232" s="6" t="s">
        <v>5015</v>
      </c>
      <c r="X232" s="7" t="s">
        <v>2264</v>
      </c>
      <c r="Y232" s="7">
        <v>61600</v>
      </c>
      <c r="Z232" s="7">
        <v>61600</v>
      </c>
      <c r="AA232" s="6"/>
      <c r="AB232" s="6" t="s">
        <v>5099</v>
      </c>
      <c r="AC232" s="6" t="s">
        <v>5127</v>
      </c>
      <c r="AD232" s="26">
        <v>76000</v>
      </c>
      <c r="AE232" s="20" t="s">
        <v>2597</v>
      </c>
      <c r="AF232" s="26" t="s">
        <v>873</v>
      </c>
      <c r="AG232" s="20" t="s">
        <v>873</v>
      </c>
      <c r="AH232" s="20" t="s">
        <v>873</v>
      </c>
      <c r="AI232" s="20" t="s">
        <v>873</v>
      </c>
      <c r="AJ232" s="26" t="s">
        <v>873</v>
      </c>
      <c r="AK232" s="20" t="s">
        <v>873</v>
      </c>
      <c r="AL232" s="20" t="s">
        <v>873</v>
      </c>
      <c r="AM232" s="20" t="s">
        <v>873</v>
      </c>
      <c r="AN232" s="7"/>
      <c r="AO232" s="7"/>
      <c r="AP232" s="7"/>
      <c r="AQ232" s="6"/>
      <c r="AR232" s="6"/>
      <c r="AS232" s="6"/>
      <c r="AT232" s="7">
        <f t="shared" si="18"/>
        <v>0</v>
      </c>
      <c r="AU232" s="7">
        <f t="shared" si="19"/>
        <v>0</v>
      </c>
      <c r="AV232" s="7">
        <v>0</v>
      </c>
      <c r="AW232" s="7">
        <v>0</v>
      </c>
      <c r="AX232" s="7">
        <v>0</v>
      </c>
      <c r="AY232" s="7">
        <v>0</v>
      </c>
      <c r="AZ232" s="7">
        <v>0</v>
      </c>
      <c r="BA232" s="7">
        <v>25</v>
      </c>
      <c r="BB232" s="7">
        <v>0</v>
      </c>
      <c r="BC232" s="7">
        <v>50</v>
      </c>
      <c r="BD232" s="7">
        <v>0</v>
      </c>
      <c r="BE232" s="7">
        <v>0</v>
      </c>
      <c r="BF232" s="7">
        <v>0</v>
      </c>
      <c r="BG232" s="7">
        <v>0</v>
      </c>
      <c r="BH232" s="7">
        <v>0</v>
      </c>
      <c r="BI232" s="7">
        <v>0</v>
      </c>
      <c r="BJ232" s="7">
        <v>0</v>
      </c>
      <c r="BK232" s="7">
        <v>100</v>
      </c>
      <c r="BL232" s="7">
        <v>0</v>
      </c>
      <c r="BM232" s="7">
        <v>0</v>
      </c>
      <c r="BN232" s="7">
        <v>0</v>
      </c>
      <c r="BO232" s="7">
        <v>0</v>
      </c>
      <c r="BP232" s="7">
        <v>0</v>
      </c>
    </row>
    <row r="233" spans="1:68" ht="48" x14ac:dyDescent="0.25">
      <c r="A233" s="5">
        <v>245</v>
      </c>
      <c r="B233" s="5">
        <v>245</v>
      </c>
      <c r="C233" s="19">
        <v>1374</v>
      </c>
      <c r="D233" s="20">
        <v>3</v>
      </c>
      <c r="E233" s="20" t="s">
        <v>3087</v>
      </c>
      <c r="F233" s="20" t="s">
        <v>3432</v>
      </c>
      <c r="G233" s="20" t="s">
        <v>2252</v>
      </c>
      <c r="H233" s="7"/>
      <c r="I233" s="7">
        <f t="shared" si="15"/>
        <v>128700</v>
      </c>
      <c r="J233" s="7">
        <f t="shared" si="16"/>
        <v>0</v>
      </c>
      <c r="K233" s="7">
        <f t="shared" si="17"/>
        <v>0</v>
      </c>
      <c r="L233" s="6"/>
      <c r="M233" s="20" t="s">
        <v>2665</v>
      </c>
      <c r="N233" s="6" t="s">
        <v>3822</v>
      </c>
      <c r="O233" s="6" t="s">
        <v>3432</v>
      </c>
      <c r="P233" s="6" t="s">
        <v>4464</v>
      </c>
      <c r="Q233" s="6" t="s">
        <v>1428</v>
      </c>
      <c r="R233" s="6" t="s">
        <v>4460</v>
      </c>
      <c r="S233" s="6" t="s">
        <v>4214</v>
      </c>
      <c r="T233" s="6" t="s">
        <v>4727</v>
      </c>
      <c r="U233" s="6" t="s">
        <v>1947</v>
      </c>
      <c r="V233" s="6" t="s">
        <v>4884</v>
      </c>
      <c r="W233" s="6" t="s">
        <v>5015</v>
      </c>
      <c r="X233" s="7" t="s">
        <v>2252</v>
      </c>
      <c r="Y233" s="7">
        <v>6300</v>
      </c>
      <c r="Z233" s="7">
        <v>7014</v>
      </c>
      <c r="AA233" s="6"/>
      <c r="AB233" s="6" t="s">
        <v>5099</v>
      </c>
      <c r="AC233" s="6" t="s">
        <v>5127</v>
      </c>
      <c r="AD233" s="26">
        <v>7800</v>
      </c>
      <c r="AE233" s="20" t="s">
        <v>2597</v>
      </c>
      <c r="AF233" s="26" t="s">
        <v>873</v>
      </c>
      <c r="AG233" s="20" t="s">
        <v>873</v>
      </c>
      <c r="AH233" s="20" t="s">
        <v>873</v>
      </c>
      <c r="AI233" s="20" t="s">
        <v>873</v>
      </c>
      <c r="AJ233" s="26" t="s">
        <v>873</v>
      </c>
      <c r="AK233" s="20" t="s">
        <v>873</v>
      </c>
      <c r="AL233" s="20" t="s">
        <v>873</v>
      </c>
      <c r="AM233" s="20" t="s">
        <v>873</v>
      </c>
      <c r="AN233" s="7"/>
      <c r="AO233" s="7"/>
      <c r="AP233" s="7"/>
      <c r="AQ233" s="6"/>
      <c r="AR233" s="6"/>
      <c r="AS233" s="6"/>
      <c r="AT233" s="7">
        <f t="shared" si="18"/>
        <v>0</v>
      </c>
      <c r="AU233" s="7">
        <f t="shared" si="19"/>
        <v>0</v>
      </c>
      <c r="AV233" s="7">
        <v>0</v>
      </c>
      <c r="AW233" s="7">
        <v>0</v>
      </c>
      <c r="AX233" s="7">
        <v>0</v>
      </c>
      <c r="AY233" s="7">
        <v>0</v>
      </c>
      <c r="AZ233" s="7">
        <v>0</v>
      </c>
      <c r="BA233" s="7">
        <v>500</v>
      </c>
      <c r="BB233" s="7">
        <v>0</v>
      </c>
      <c r="BC233" s="7">
        <v>80000</v>
      </c>
      <c r="BD233" s="7">
        <v>0</v>
      </c>
      <c r="BE233" s="7">
        <v>0</v>
      </c>
      <c r="BF233" s="7">
        <v>0</v>
      </c>
      <c r="BG233" s="7">
        <v>0</v>
      </c>
      <c r="BH233" s="7">
        <v>0</v>
      </c>
      <c r="BI233" s="7">
        <v>4000</v>
      </c>
      <c r="BJ233" s="7">
        <v>30000</v>
      </c>
      <c r="BK233" s="7">
        <v>2000</v>
      </c>
      <c r="BL233" s="7">
        <v>10000</v>
      </c>
      <c r="BM233" s="7">
        <v>0</v>
      </c>
      <c r="BN233" s="7">
        <v>0</v>
      </c>
      <c r="BO233" s="7">
        <v>1200</v>
      </c>
      <c r="BP233" s="7">
        <v>1000</v>
      </c>
    </row>
    <row r="234" spans="1:68" ht="409.5" x14ac:dyDescent="0.25">
      <c r="A234" s="5">
        <v>246</v>
      </c>
      <c r="B234" s="5">
        <v>246</v>
      </c>
      <c r="C234" s="19">
        <v>1099</v>
      </c>
      <c r="D234" s="20">
        <v>3</v>
      </c>
      <c r="E234" s="20" t="s">
        <v>3065</v>
      </c>
      <c r="F234" s="20" t="s">
        <v>3410</v>
      </c>
      <c r="G234" s="20" t="s">
        <v>2264</v>
      </c>
      <c r="H234" s="7"/>
      <c r="I234" s="7">
        <f t="shared" si="15"/>
        <v>700</v>
      </c>
      <c r="J234" s="7">
        <f t="shared" si="16"/>
        <v>0</v>
      </c>
      <c r="K234" s="7">
        <f t="shared" si="17"/>
        <v>0</v>
      </c>
      <c r="L234" s="6"/>
      <c r="M234" s="20"/>
      <c r="N234" s="6" t="s">
        <v>3798</v>
      </c>
      <c r="O234" s="6" t="s">
        <v>3410</v>
      </c>
      <c r="P234" s="6" t="s">
        <v>4441</v>
      </c>
      <c r="Q234" s="6" t="s">
        <v>1205</v>
      </c>
      <c r="R234" s="6" t="s">
        <v>4442</v>
      </c>
      <c r="S234" s="6" t="s">
        <v>4190</v>
      </c>
      <c r="T234" s="6" t="s">
        <v>4717</v>
      </c>
      <c r="U234" s="6" t="s">
        <v>1947</v>
      </c>
      <c r="V234" s="6" t="s">
        <v>4869</v>
      </c>
      <c r="W234" s="6" t="s">
        <v>5013</v>
      </c>
      <c r="X234" s="7" t="s">
        <v>2264</v>
      </c>
      <c r="Y234" s="7">
        <v>136680</v>
      </c>
      <c r="Z234" s="7" t="s">
        <v>873</v>
      </c>
      <c r="AA234" s="6"/>
      <c r="AB234" s="6" t="s">
        <v>5094</v>
      </c>
      <c r="AC234" s="6" t="s">
        <v>5122</v>
      </c>
      <c r="AD234" s="26">
        <v>133591</v>
      </c>
      <c r="AE234" s="20" t="s">
        <v>2597</v>
      </c>
      <c r="AF234" s="26" t="s">
        <v>873</v>
      </c>
      <c r="AG234" s="20" t="s">
        <v>873</v>
      </c>
      <c r="AH234" s="20" t="s">
        <v>873</v>
      </c>
      <c r="AI234" s="20" t="s">
        <v>873</v>
      </c>
      <c r="AJ234" s="26" t="s">
        <v>873</v>
      </c>
      <c r="AK234" s="20" t="s">
        <v>873</v>
      </c>
      <c r="AL234" s="20" t="s">
        <v>873</v>
      </c>
      <c r="AM234" s="20" t="s">
        <v>873</v>
      </c>
      <c r="AN234" s="7"/>
      <c r="AO234" s="7"/>
      <c r="AP234" s="7"/>
      <c r="AQ234" s="6"/>
      <c r="AR234" s="6"/>
      <c r="AS234" s="6"/>
      <c r="AT234" s="7">
        <f t="shared" si="18"/>
        <v>0</v>
      </c>
      <c r="AU234" s="7">
        <f t="shared" si="19"/>
        <v>0</v>
      </c>
      <c r="AV234" s="7">
        <v>700</v>
      </c>
      <c r="AW234" s="7">
        <v>0</v>
      </c>
      <c r="AX234" s="7">
        <v>0</v>
      </c>
      <c r="AY234" s="7">
        <v>0</v>
      </c>
      <c r="AZ234" s="7">
        <v>0</v>
      </c>
      <c r="BA234" s="7">
        <v>0</v>
      </c>
      <c r="BB234" s="7">
        <v>0</v>
      </c>
      <c r="BC234" s="7">
        <v>0</v>
      </c>
      <c r="BD234" s="7">
        <v>0</v>
      </c>
      <c r="BE234" s="7">
        <v>0</v>
      </c>
      <c r="BF234" s="7">
        <v>0</v>
      </c>
      <c r="BG234" s="7">
        <v>0</v>
      </c>
      <c r="BH234" s="7">
        <v>0</v>
      </c>
      <c r="BI234" s="7">
        <v>0</v>
      </c>
      <c r="BJ234" s="7">
        <v>0</v>
      </c>
      <c r="BK234" s="7">
        <v>0</v>
      </c>
      <c r="BL234" s="7">
        <v>0</v>
      </c>
      <c r="BM234" s="7">
        <v>0</v>
      </c>
      <c r="BN234" s="7">
        <v>0</v>
      </c>
      <c r="BO234" s="7">
        <v>0</v>
      </c>
      <c r="BP234" s="7">
        <v>0</v>
      </c>
    </row>
    <row r="235" spans="1:68" ht="348" x14ac:dyDescent="0.25">
      <c r="A235" s="5">
        <v>247</v>
      </c>
      <c r="B235" s="5">
        <v>247</v>
      </c>
      <c r="C235" s="19">
        <v>1100</v>
      </c>
      <c r="D235" s="20">
        <v>3</v>
      </c>
      <c r="E235" s="20" t="s">
        <v>3066</v>
      </c>
      <c r="F235" s="20" t="s">
        <v>3411</v>
      </c>
      <c r="G235" s="20" t="s">
        <v>2264</v>
      </c>
      <c r="H235" s="7"/>
      <c r="I235" s="7">
        <f t="shared" si="15"/>
        <v>6900</v>
      </c>
      <c r="J235" s="7">
        <f t="shared" si="16"/>
        <v>0</v>
      </c>
      <c r="K235" s="7">
        <f t="shared" si="17"/>
        <v>0</v>
      </c>
      <c r="L235" s="6"/>
      <c r="M235" s="20"/>
      <c r="N235" s="6" t="s">
        <v>3799</v>
      </c>
      <c r="O235" s="6" t="s">
        <v>3411</v>
      </c>
      <c r="P235" s="6" t="s">
        <v>4441</v>
      </c>
      <c r="Q235" s="6" t="s">
        <v>1205</v>
      </c>
      <c r="R235" s="6" t="s">
        <v>4442</v>
      </c>
      <c r="S235" s="6" t="s">
        <v>4191</v>
      </c>
      <c r="T235" s="6" t="s">
        <v>4717</v>
      </c>
      <c r="U235" s="6" t="s">
        <v>1947</v>
      </c>
      <c r="V235" s="6" t="s">
        <v>4869</v>
      </c>
      <c r="W235" s="6" t="s">
        <v>5013</v>
      </c>
      <c r="X235" s="7" t="s">
        <v>2264</v>
      </c>
      <c r="Y235" s="7">
        <v>226000</v>
      </c>
      <c r="Z235" s="7" t="s">
        <v>873</v>
      </c>
      <c r="AA235" s="6"/>
      <c r="AB235" s="6" t="s">
        <v>5094</v>
      </c>
      <c r="AC235" s="6" t="s">
        <v>5122</v>
      </c>
      <c r="AD235" s="26">
        <v>234687</v>
      </c>
      <c r="AE235" s="20" t="s">
        <v>2597</v>
      </c>
      <c r="AF235" s="26" t="s">
        <v>873</v>
      </c>
      <c r="AG235" s="20" t="s">
        <v>873</v>
      </c>
      <c r="AH235" s="20" t="s">
        <v>873</v>
      </c>
      <c r="AI235" s="20" t="s">
        <v>873</v>
      </c>
      <c r="AJ235" s="26" t="s">
        <v>873</v>
      </c>
      <c r="AK235" s="20" t="s">
        <v>873</v>
      </c>
      <c r="AL235" s="20" t="s">
        <v>873</v>
      </c>
      <c r="AM235" s="20" t="s">
        <v>873</v>
      </c>
      <c r="AN235" s="7"/>
      <c r="AO235" s="7"/>
      <c r="AP235" s="7"/>
      <c r="AQ235" s="6"/>
      <c r="AR235" s="6"/>
      <c r="AS235" s="6"/>
      <c r="AT235" s="7">
        <f t="shared" si="18"/>
        <v>0</v>
      </c>
      <c r="AU235" s="7">
        <f t="shared" si="19"/>
        <v>0</v>
      </c>
      <c r="AV235" s="7">
        <v>4000</v>
      </c>
      <c r="AW235" s="7">
        <v>0</v>
      </c>
      <c r="AX235" s="7">
        <v>0</v>
      </c>
      <c r="AY235" s="7">
        <v>2000</v>
      </c>
      <c r="AZ235" s="7">
        <v>0</v>
      </c>
      <c r="BA235" s="7">
        <v>0</v>
      </c>
      <c r="BB235" s="7">
        <v>0</v>
      </c>
      <c r="BC235" s="7">
        <v>900</v>
      </c>
      <c r="BD235" s="7">
        <v>0</v>
      </c>
      <c r="BE235" s="7">
        <v>0</v>
      </c>
      <c r="BF235" s="7">
        <v>0</v>
      </c>
      <c r="BG235" s="7">
        <v>0</v>
      </c>
      <c r="BH235" s="7">
        <v>0</v>
      </c>
      <c r="BI235" s="7">
        <v>0</v>
      </c>
      <c r="BJ235" s="7">
        <v>0</v>
      </c>
      <c r="BK235" s="7">
        <v>0</v>
      </c>
      <c r="BL235" s="7">
        <v>0</v>
      </c>
      <c r="BM235" s="7">
        <v>0</v>
      </c>
      <c r="BN235" s="7">
        <v>0</v>
      </c>
      <c r="BO235" s="7">
        <v>0</v>
      </c>
      <c r="BP235" s="7">
        <v>0</v>
      </c>
    </row>
    <row r="236" spans="1:68" ht="300" x14ac:dyDescent="0.25">
      <c r="A236" s="5">
        <v>248</v>
      </c>
      <c r="B236" s="5">
        <v>248</v>
      </c>
      <c r="C236" s="19">
        <v>1101</v>
      </c>
      <c r="D236" s="20">
        <v>3</v>
      </c>
      <c r="E236" s="20" t="s">
        <v>3067</v>
      </c>
      <c r="F236" s="20" t="s">
        <v>3412</v>
      </c>
      <c r="G236" s="20" t="s">
        <v>2264</v>
      </c>
      <c r="H236" s="7"/>
      <c r="I236" s="7">
        <f t="shared" si="15"/>
        <v>1150</v>
      </c>
      <c r="J236" s="7">
        <f t="shared" si="16"/>
        <v>0</v>
      </c>
      <c r="K236" s="7">
        <f t="shared" si="17"/>
        <v>0</v>
      </c>
      <c r="L236" s="6"/>
      <c r="M236" s="20"/>
      <c r="N236" s="6" t="s">
        <v>3800</v>
      </c>
      <c r="O236" s="6" t="s">
        <v>3412</v>
      </c>
      <c r="P236" s="6" t="s">
        <v>4439</v>
      </c>
      <c r="Q236" s="6" t="s">
        <v>1205</v>
      </c>
      <c r="R236" s="6" t="s">
        <v>4440</v>
      </c>
      <c r="S236" s="6" t="s">
        <v>4192</v>
      </c>
      <c r="T236" s="6" t="s">
        <v>4717</v>
      </c>
      <c r="U236" s="6" t="s">
        <v>1947</v>
      </c>
      <c r="V236" s="6" t="s">
        <v>4869</v>
      </c>
      <c r="W236" s="6" t="s">
        <v>5013</v>
      </c>
      <c r="X236" s="7" t="s">
        <v>2264</v>
      </c>
      <c r="Y236" s="7">
        <v>212520</v>
      </c>
      <c r="Z236" s="7" t="s">
        <v>873</v>
      </c>
      <c r="AA236" s="6"/>
      <c r="AB236" s="6" t="s">
        <v>5094</v>
      </c>
      <c r="AC236" s="6" t="s">
        <v>5122</v>
      </c>
      <c r="AD236" s="26">
        <v>234687</v>
      </c>
      <c r="AE236" s="20" t="s">
        <v>2597</v>
      </c>
      <c r="AF236" s="26" t="s">
        <v>873</v>
      </c>
      <c r="AG236" s="20" t="s">
        <v>873</v>
      </c>
      <c r="AH236" s="20" t="s">
        <v>873</v>
      </c>
      <c r="AI236" s="20" t="s">
        <v>873</v>
      </c>
      <c r="AJ236" s="26" t="s">
        <v>873</v>
      </c>
      <c r="AK236" s="20" t="s">
        <v>873</v>
      </c>
      <c r="AL236" s="20" t="s">
        <v>873</v>
      </c>
      <c r="AM236" s="20" t="s">
        <v>873</v>
      </c>
      <c r="AN236" s="7"/>
      <c r="AO236" s="7"/>
      <c r="AP236" s="7"/>
      <c r="AQ236" s="6"/>
      <c r="AR236" s="6"/>
      <c r="AS236" s="6"/>
      <c r="AT236" s="7">
        <f t="shared" si="18"/>
        <v>0</v>
      </c>
      <c r="AU236" s="7">
        <f t="shared" si="19"/>
        <v>0</v>
      </c>
      <c r="AV236" s="7">
        <v>1000</v>
      </c>
      <c r="AW236" s="7">
        <v>0</v>
      </c>
      <c r="AX236" s="7">
        <v>0</v>
      </c>
      <c r="AY236" s="7">
        <v>150</v>
      </c>
      <c r="AZ236" s="7">
        <v>0</v>
      </c>
      <c r="BA236" s="7">
        <v>0</v>
      </c>
      <c r="BB236" s="7">
        <v>0</v>
      </c>
      <c r="BC236" s="7">
        <v>0</v>
      </c>
      <c r="BD236" s="7">
        <v>0</v>
      </c>
      <c r="BE236" s="7">
        <v>0</v>
      </c>
      <c r="BF236" s="7">
        <v>0</v>
      </c>
      <c r="BG236" s="7">
        <v>0</v>
      </c>
      <c r="BH236" s="7">
        <v>0</v>
      </c>
      <c r="BI236" s="7">
        <v>0</v>
      </c>
      <c r="BJ236" s="7">
        <v>0</v>
      </c>
      <c r="BK236" s="7">
        <v>0</v>
      </c>
      <c r="BL236" s="7">
        <v>0</v>
      </c>
      <c r="BM236" s="7">
        <v>0</v>
      </c>
      <c r="BN236" s="7">
        <v>0</v>
      </c>
      <c r="BO236" s="7">
        <v>0</v>
      </c>
      <c r="BP236" s="7">
        <v>0</v>
      </c>
    </row>
    <row r="237" spans="1:68" ht="348" x14ac:dyDescent="0.25">
      <c r="A237" s="5">
        <v>249</v>
      </c>
      <c r="B237" s="5">
        <v>249</v>
      </c>
      <c r="C237" s="19">
        <v>1102</v>
      </c>
      <c r="D237" s="20">
        <v>3</v>
      </c>
      <c r="E237" s="20" t="s">
        <v>3068</v>
      </c>
      <c r="F237" s="20" t="s">
        <v>3413</v>
      </c>
      <c r="G237" s="20" t="s">
        <v>2264</v>
      </c>
      <c r="H237" s="7"/>
      <c r="I237" s="7">
        <f t="shared" si="15"/>
        <v>3950</v>
      </c>
      <c r="J237" s="7">
        <f t="shared" si="16"/>
        <v>0</v>
      </c>
      <c r="K237" s="7">
        <f t="shared" si="17"/>
        <v>0</v>
      </c>
      <c r="L237" s="6"/>
      <c r="M237" s="20"/>
      <c r="N237" s="6" t="s">
        <v>3801</v>
      </c>
      <c r="O237" s="6" t="s">
        <v>3413</v>
      </c>
      <c r="P237" s="6" t="s">
        <v>4441</v>
      </c>
      <c r="Q237" s="6" t="s">
        <v>1205</v>
      </c>
      <c r="R237" s="6" t="s">
        <v>4442</v>
      </c>
      <c r="S237" s="6" t="s">
        <v>4193</v>
      </c>
      <c r="T237" s="6" t="s">
        <v>4717</v>
      </c>
      <c r="U237" s="6" t="s">
        <v>1947</v>
      </c>
      <c r="V237" s="6" t="s">
        <v>4869</v>
      </c>
      <c r="W237" s="6" t="s">
        <v>5013</v>
      </c>
      <c r="X237" s="7" t="s">
        <v>2264</v>
      </c>
      <c r="Y237" s="7">
        <v>244120</v>
      </c>
      <c r="Z237" s="7" t="s">
        <v>873</v>
      </c>
      <c r="AA237" s="6"/>
      <c r="AB237" s="6" t="s">
        <v>5094</v>
      </c>
      <c r="AC237" s="6" t="s">
        <v>5122</v>
      </c>
      <c r="AD237" s="26">
        <v>234687</v>
      </c>
      <c r="AE237" s="20" t="s">
        <v>2597</v>
      </c>
      <c r="AF237" s="26" t="s">
        <v>873</v>
      </c>
      <c r="AG237" s="20" t="s">
        <v>873</v>
      </c>
      <c r="AH237" s="20" t="s">
        <v>873</v>
      </c>
      <c r="AI237" s="20" t="s">
        <v>873</v>
      </c>
      <c r="AJ237" s="26" t="s">
        <v>873</v>
      </c>
      <c r="AK237" s="20" t="s">
        <v>873</v>
      </c>
      <c r="AL237" s="20" t="s">
        <v>873</v>
      </c>
      <c r="AM237" s="20" t="s">
        <v>873</v>
      </c>
      <c r="AN237" s="7"/>
      <c r="AO237" s="7"/>
      <c r="AP237" s="7"/>
      <c r="AQ237" s="6"/>
      <c r="AR237" s="6"/>
      <c r="AS237" s="6"/>
      <c r="AT237" s="7">
        <f t="shared" si="18"/>
        <v>0</v>
      </c>
      <c r="AU237" s="7">
        <f t="shared" si="19"/>
        <v>0</v>
      </c>
      <c r="AV237" s="7">
        <v>2000</v>
      </c>
      <c r="AW237" s="7">
        <v>0</v>
      </c>
      <c r="AX237" s="7">
        <v>0</v>
      </c>
      <c r="AY237" s="7">
        <v>1500</v>
      </c>
      <c r="AZ237" s="7">
        <v>0</v>
      </c>
      <c r="BA237" s="7">
        <v>0</v>
      </c>
      <c r="BB237" s="7">
        <v>0</v>
      </c>
      <c r="BC237" s="7">
        <v>450</v>
      </c>
      <c r="BD237" s="7">
        <v>0</v>
      </c>
      <c r="BE237" s="7">
        <v>0</v>
      </c>
      <c r="BF237" s="7">
        <v>0</v>
      </c>
      <c r="BG237" s="7">
        <v>0</v>
      </c>
      <c r="BH237" s="7">
        <v>0</v>
      </c>
      <c r="BI237" s="7">
        <v>0</v>
      </c>
      <c r="BJ237" s="7">
        <v>0</v>
      </c>
      <c r="BK237" s="7">
        <v>0</v>
      </c>
      <c r="BL237" s="7">
        <v>0</v>
      </c>
      <c r="BM237" s="7">
        <v>0</v>
      </c>
      <c r="BN237" s="7">
        <v>0</v>
      </c>
      <c r="BO237" s="7">
        <v>0</v>
      </c>
      <c r="BP237" s="7">
        <v>0</v>
      </c>
    </row>
    <row r="238" spans="1:68" ht="180" x14ac:dyDescent="0.25">
      <c r="A238" s="5">
        <v>250</v>
      </c>
      <c r="B238" s="5">
        <v>250</v>
      </c>
      <c r="C238" s="19">
        <v>1103</v>
      </c>
      <c r="D238" s="20">
        <v>3</v>
      </c>
      <c r="E238" s="20" t="s">
        <v>3069</v>
      </c>
      <c r="F238" s="20" t="s">
        <v>3414</v>
      </c>
      <c r="G238" s="20" t="s">
        <v>2264</v>
      </c>
      <c r="H238" s="7"/>
      <c r="I238" s="7">
        <f t="shared" si="15"/>
        <v>6825</v>
      </c>
      <c r="J238" s="7">
        <f t="shared" si="16"/>
        <v>0</v>
      </c>
      <c r="K238" s="7">
        <f t="shared" si="17"/>
        <v>0</v>
      </c>
      <c r="L238" s="6"/>
      <c r="M238" s="20"/>
      <c r="N238" s="6" t="s">
        <v>3802</v>
      </c>
      <c r="O238" s="6" t="s">
        <v>3414</v>
      </c>
      <c r="P238" s="6" t="s">
        <v>4439</v>
      </c>
      <c r="Q238" s="6" t="s">
        <v>1205</v>
      </c>
      <c r="R238" s="6" t="s">
        <v>4440</v>
      </c>
      <c r="S238" s="6" t="s">
        <v>4194</v>
      </c>
      <c r="T238" s="6" t="s">
        <v>4718</v>
      </c>
      <c r="U238" s="6" t="s">
        <v>1947</v>
      </c>
      <c r="V238" s="6" t="s">
        <v>4869</v>
      </c>
      <c r="W238" s="6" t="s">
        <v>5013</v>
      </c>
      <c r="X238" s="7" t="s">
        <v>2264</v>
      </c>
      <c r="Y238" s="7">
        <v>116000</v>
      </c>
      <c r="Z238" s="7" t="s">
        <v>873</v>
      </c>
      <c r="AA238" s="6"/>
      <c r="AB238" s="6" t="s">
        <v>5094</v>
      </c>
      <c r="AC238" s="6" t="s">
        <v>5122</v>
      </c>
      <c r="AD238" s="26">
        <v>144423</v>
      </c>
      <c r="AE238" s="20" t="s">
        <v>2597</v>
      </c>
      <c r="AF238" s="26" t="s">
        <v>873</v>
      </c>
      <c r="AG238" s="20" t="s">
        <v>873</v>
      </c>
      <c r="AH238" s="20" t="s">
        <v>873</v>
      </c>
      <c r="AI238" s="20" t="s">
        <v>873</v>
      </c>
      <c r="AJ238" s="26" t="s">
        <v>873</v>
      </c>
      <c r="AK238" s="20" t="s">
        <v>873</v>
      </c>
      <c r="AL238" s="20" t="s">
        <v>873</v>
      </c>
      <c r="AM238" s="20" t="s">
        <v>873</v>
      </c>
      <c r="AN238" s="7"/>
      <c r="AO238" s="7"/>
      <c r="AP238" s="7"/>
      <c r="AQ238" s="6"/>
      <c r="AR238" s="6"/>
      <c r="AS238" s="6"/>
      <c r="AT238" s="7">
        <f t="shared" si="18"/>
        <v>0</v>
      </c>
      <c r="AU238" s="7">
        <f t="shared" si="19"/>
        <v>0</v>
      </c>
      <c r="AV238" s="7">
        <v>6000</v>
      </c>
      <c r="AW238" s="7">
        <v>0</v>
      </c>
      <c r="AX238" s="7">
        <v>0</v>
      </c>
      <c r="AY238" s="7">
        <v>0</v>
      </c>
      <c r="AZ238" s="7">
        <v>0</v>
      </c>
      <c r="BA238" s="7">
        <v>0</v>
      </c>
      <c r="BB238" s="7">
        <v>0</v>
      </c>
      <c r="BC238" s="7">
        <v>825</v>
      </c>
      <c r="BD238" s="7">
        <v>0</v>
      </c>
      <c r="BE238" s="7">
        <v>0</v>
      </c>
      <c r="BF238" s="7">
        <v>0</v>
      </c>
      <c r="BG238" s="7">
        <v>0</v>
      </c>
      <c r="BH238" s="7">
        <v>0</v>
      </c>
      <c r="BI238" s="7">
        <v>0</v>
      </c>
      <c r="BJ238" s="7">
        <v>0</v>
      </c>
      <c r="BK238" s="7">
        <v>0</v>
      </c>
      <c r="BL238" s="7">
        <v>0</v>
      </c>
      <c r="BM238" s="7">
        <v>0</v>
      </c>
      <c r="BN238" s="7">
        <v>0</v>
      </c>
      <c r="BO238" s="7">
        <v>0</v>
      </c>
      <c r="BP238" s="7">
        <v>0</v>
      </c>
    </row>
    <row r="239" spans="1:68" ht="216" x14ac:dyDescent="0.25">
      <c r="A239" s="5">
        <v>251</v>
      </c>
      <c r="B239" s="5">
        <v>251</v>
      </c>
      <c r="C239" s="19">
        <v>1104</v>
      </c>
      <c r="D239" s="20">
        <v>3</v>
      </c>
      <c r="E239" s="20" t="s">
        <v>3070</v>
      </c>
      <c r="F239" s="20" t="s">
        <v>3415</v>
      </c>
      <c r="G239" s="20" t="s">
        <v>2264</v>
      </c>
      <c r="H239" s="7"/>
      <c r="I239" s="7">
        <f t="shared" si="15"/>
        <v>3400</v>
      </c>
      <c r="J239" s="7">
        <f t="shared" si="16"/>
        <v>166000</v>
      </c>
      <c r="K239" s="7">
        <f t="shared" si="17"/>
        <v>564400000</v>
      </c>
      <c r="L239" s="6"/>
      <c r="M239" s="20"/>
      <c r="N239" s="6" t="s">
        <v>3803</v>
      </c>
      <c r="O239" s="6" t="s">
        <v>3415</v>
      </c>
      <c r="P239" s="6" t="s">
        <v>4441</v>
      </c>
      <c r="Q239" s="6" t="s">
        <v>1205</v>
      </c>
      <c r="R239" s="6" t="s">
        <v>4442</v>
      </c>
      <c r="S239" s="6" t="s">
        <v>4195</v>
      </c>
      <c r="T239" s="6" t="s">
        <v>4717</v>
      </c>
      <c r="U239" s="6" t="s">
        <v>1947</v>
      </c>
      <c r="V239" s="6" t="s">
        <v>4869</v>
      </c>
      <c r="W239" s="6" t="s">
        <v>5013</v>
      </c>
      <c r="X239" s="7" t="s">
        <v>2264</v>
      </c>
      <c r="Y239" s="7">
        <v>122040</v>
      </c>
      <c r="Z239" s="7" t="s">
        <v>873</v>
      </c>
      <c r="AA239" s="6"/>
      <c r="AB239" s="6" t="s">
        <v>5094</v>
      </c>
      <c r="AC239" s="6" t="s">
        <v>5122</v>
      </c>
      <c r="AD239" s="26">
        <v>144423</v>
      </c>
      <c r="AE239" s="20" t="s">
        <v>2597</v>
      </c>
      <c r="AF239" s="26">
        <v>166000</v>
      </c>
      <c r="AG239" s="20" t="s">
        <v>5041</v>
      </c>
      <c r="AH239" s="20" t="s">
        <v>5867</v>
      </c>
      <c r="AI239" s="20">
        <v>44700</v>
      </c>
      <c r="AJ239" s="26">
        <v>166000</v>
      </c>
      <c r="AK239" s="20" t="s">
        <v>5041</v>
      </c>
      <c r="AL239" s="20" t="s">
        <v>5867</v>
      </c>
      <c r="AM239" s="20">
        <v>44700</v>
      </c>
      <c r="AN239" s="7"/>
      <c r="AO239" s="7"/>
      <c r="AP239" s="7"/>
      <c r="AQ239" s="6"/>
      <c r="AR239" s="6"/>
      <c r="AS239" s="6"/>
      <c r="AT239" s="7">
        <f t="shared" si="18"/>
        <v>166000</v>
      </c>
      <c r="AU239" s="7">
        <f t="shared" si="19"/>
        <v>0</v>
      </c>
      <c r="AV239" s="7">
        <v>3000</v>
      </c>
      <c r="AW239" s="7">
        <v>0</v>
      </c>
      <c r="AX239" s="7">
        <v>0</v>
      </c>
      <c r="AY239" s="7">
        <v>0</v>
      </c>
      <c r="AZ239" s="7">
        <v>0</v>
      </c>
      <c r="BA239" s="7">
        <v>0</v>
      </c>
      <c r="BB239" s="7">
        <v>0</v>
      </c>
      <c r="BC239" s="7">
        <v>400</v>
      </c>
      <c r="BD239" s="7">
        <v>0</v>
      </c>
      <c r="BE239" s="7">
        <v>0</v>
      </c>
      <c r="BF239" s="7">
        <v>0</v>
      </c>
      <c r="BG239" s="7">
        <v>0</v>
      </c>
      <c r="BH239" s="7">
        <v>0</v>
      </c>
      <c r="BI239" s="7">
        <v>0</v>
      </c>
      <c r="BJ239" s="7">
        <v>0</v>
      </c>
      <c r="BK239" s="7">
        <v>0</v>
      </c>
      <c r="BL239" s="7">
        <v>0</v>
      </c>
      <c r="BM239" s="7">
        <v>0</v>
      </c>
      <c r="BN239" s="7">
        <v>0</v>
      </c>
      <c r="BO239" s="7">
        <v>0</v>
      </c>
      <c r="BP239" s="7">
        <v>0</v>
      </c>
    </row>
    <row r="240" spans="1:68" ht="60" x14ac:dyDescent="0.25">
      <c r="A240" s="5">
        <v>252</v>
      </c>
      <c r="B240" s="5">
        <v>252</v>
      </c>
      <c r="C240" s="19">
        <v>1076</v>
      </c>
      <c r="D240" s="20">
        <v>3</v>
      </c>
      <c r="E240" s="20" t="s">
        <v>3055</v>
      </c>
      <c r="F240" s="20" t="s">
        <v>5764</v>
      </c>
      <c r="G240" s="20" t="s">
        <v>2053</v>
      </c>
      <c r="H240" s="7"/>
      <c r="I240" s="7">
        <f t="shared" si="15"/>
        <v>31104</v>
      </c>
      <c r="J240" s="7">
        <f t="shared" si="16"/>
        <v>8969</v>
      </c>
      <c r="K240" s="7">
        <f t="shared" si="17"/>
        <v>278971776</v>
      </c>
      <c r="L240" s="6"/>
      <c r="M240" s="20"/>
      <c r="N240" s="6" t="s">
        <v>3789</v>
      </c>
      <c r="O240" s="6" t="s">
        <v>3401</v>
      </c>
      <c r="P240" s="6" t="s">
        <v>4435</v>
      </c>
      <c r="Q240" s="6" t="s">
        <v>1343</v>
      </c>
      <c r="R240" s="6" t="s">
        <v>4414</v>
      </c>
      <c r="S240" s="6" t="s">
        <v>4181</v>
      </c>
      <c r="T240" s="6" t="s">
        <v>4706</v>
      </c>
      <c r="U240" s="6" t="s">
        <v>1945</v>
      </c>
      <c r="V240" s="6" t="s">
        <v>4862</v>
      </c>
      <c r="W240" s="6" t="s">
        <v>5007</v>
      </c>
      <c r="X240" s="7" t="s">
        <v>2053</v>
      </c>
      <c r="Y240" s="7">
        <v>11458</v>
      </c>
      <c r="Z240" s="7">
        <v>9418</v>
      </c>
      <c r="AA240" s="6"/>
      <c r="AB240" s="6" t="s">
        <v>5092</v>
      </c>
      <c r="AC240" s="6" t="s">
        <v>5120</v>
      </c>
      <c r="AD240" s="26">
        <v>10359</v>
      </c>
      <c r="AE240" s="20" t="s">
        <v>2611</v>
      </c>
      <c r="AF240" s="26">
        <v>8968.75</v>
      </c>
      <c r="AG240" s="20" t="s">
        <v>5047</v>
      </c>
      <c r="AH240" s="20" t="s">
        <v>5048</v>
      </c>
      <c r="AI240" s="20" t="s">
        <v>5049</v>
      </c>
      <c r="AJ240" s="26">
        <v>8968.75</v>
      </c>
      <c r="AK240" s="20" t="s">
        <v>5047</v>
      </c>
      <c r="AL240" s="20" t="s">
        <v>5048</v>
      </c>
      <c r="AM240" s="20" t="s">
        <v>5049</v>
      </c>
      <c r="AN240" s="7"/>
      <c r="AO240" s="7"/>
      <c r="AP240" s="7"/>
      <c r="AQ240" s="6"/>
      <c r="AR240" s="6"/>
      <c r="AS240" s="6"/>
      <c r="AT240" s="7">
        <f t="shared" si="18"/>
        <v>8969</v>
      </c>
      <c r="AU240" s="7">
        <f t="shared" si="19"/>
        <v>0</v>
      </c>
      <c r="AV240" s="7">
        <v>31104</v>
      </c>
      <c r="AW240" s="7">
        <v>0</v>
      </c>
      <c r="AX240" s="7">
        <v>0</v>
      </c>
      <c r="AY240" s="7">
        <v>0</v>
      </c>
      <c r="AZ240" s="7">
        <v>0</v>
      </c>
      <c r="BA240" s="7">
        <v>0</v>
      </c>
      <c r="BB240" s="7">
        <v>0</v>
      </c>
      <c r="BC240" s="7">
        <v>0</v>
      </c>
      <c r="BD240" s="7">
        <v>0</v>
      </c>
      <c r="BE240" s="7">
        <v>0</v>
      </c>
      <c r="BF240" s="7">
        <v>0</v>
      </c>
      <c r="BG240" s="7">
        <v>0</v>
      </c>
      <c r="BH240" s="7">
        <v>0</v>
      </c>
      <c r="BI240" s="7">
        <v>0</v>
      </c>
      <c r="BJ240" s="7">
        <v>0</v>
      </c>
      <c r="BK240" s="7">
        <v>0</v>
      </c>
      <c r="BL240" s="7">
        <v>0</v>
      </c>
      <c r="BM240" s="7">
        <v>0</v>
      </c>
      <c r="BN240" s="7">
        <v>0</v>
      </c>
      <c r="BO240" s="7">
        <v>0</v>
      </c>
      <c r="BP240" s="7">
        <v>0</v>
      </c>
    </row>
    <row r="241" spans="1:68" ht="36" x14ac:dyDescent="0.25">
      <c r="A241" s="5">
        <v>253</v>
      </c>
      <c r="B241" s="5">
        <v>253</v>
      </c>
      <c r="C241" s="19">
        <v>1077</v>
      </c>
      <c r="D241" s="20">
        <v>3</v>
      </c>
      <c r="E241" s="20" t="s">
        <v>3056</v>
      </c>
      <c r="F241" s="20" t="s">
        <v>873</v>
      </c>
      <c r="G241" s="20" t="s">
        <v>2053</v>
      </c>
      <c r="H241" s="7"/>
      <c r="I241" s="7">
        <f t="shared" si="15"/>
        <v>20736</v>
      </c>
      <c r="J241" s="7">
        <f t="shared" si="16"/>
        <v>0</v>
      </c>
      <c r="K241" s="7">
        <f t="shared" si="17"/>
        <v>0</v>
      </c>
      <c r="L241" s="6"/>
      <c r="M241" s="20"/>
      <c r="N241" s="6" t="s">
        <v>3778</v>
      </c>
      <c r="O241" s="6" t="s">
        <v>873</v>
      </c>
      <c r="P241" s="6" t="s">
        <v>3983</v>
      </c>
      <c r="Q241" s="6" t="s">
        <v>3983</v>
      </c>
      <c r="R241" s="6" t="s">
        <v>3983</v>
      </c>
      <c r="S241" s="6" t="s">
        <v>3983</v>
      </c>
      <c r="T241" s="6" t="s">
        <v>873</v>
      </c>
      <c r="U241" s="6" t="s">
        <v>1949</v>
      </c>
      <c r="V241" s="6" t="s">
        <v>3983</v>
      </c>
      <c r="W241" s="6" t="s">
        <v>5012</v>
      </c>
      <c r="X241" s="7" t="s">
        <v>2053</v>
      </c>
      <c r="Y241" s="7">
        <v>8403</v>
      </c>
      <c r="Z241" s="7" t="s">
        <v>873</v>
      </c>
      <c r="AA241" s="6"/>
      <c r="AB241" s="6" t="s">
        <v>5092</v>
      </c>
      <c r="AC241" s="6" t="s">
        <v>5120</v>
      </c>
      <c r="AD241" s="26" t="s">
        <v>873</v>
      </c>
      <c r="AE241" s="20" t="s">
        <v>873</v>
      </c>
      <c r="AF241" s="26" t="s">
        <v>873</v>
      </c>
      <c r="AG241" s="20" t="s">
        <v>873</v>
      </c>
      <c r="AH241" s="20" t="s">
        <v>873</v>
      </c>
      <c r="AI241" s="20" t="s">
        <v>873</v>
      </c>
      <c r="AJ241" s="26" t="s">
        <v>873</v>
      </c>
      <c r="AK241" s="20" t="s">
        <v>873</v>
      </c>
      <c r="AL241" s="20" t="s">
        <v>873</v>
      </c>
      <c r="AM241" s="20" t="s">
        <v>873</v>
      </c>
      <c r="AN241" s="7"/>
      <c r="AO241" s="7"/>
      <c r="AP241" s="7"/>
      <c r="AQ241" s="6"/>
      <c r="AR241" s="6"/>
      <c r="AS241" s="6"/>
      <c r="AT241" s="7">
        <f t="shared" si="18"/>
        <v>0</v>
      </c>
      <c r="AU241" s="7">
        <f t="shared" si="19"/>
        <v>0</v>
      </c>
      <c r="AV241" s="7">
        <v>20736</v>
      </c>
      <c r="AW241" s="7">
        <v>0</v>
      </c>
      <c r="AX241" s="7">
        <v>0</v>
      </c>
      <c r="AY241" s="7">
        <v>0</v>
      </c>
      <c r="AZ241" s="7">
        <v>0</v>
      </c>
      <c r="BA241" s="7">
        <v>0</v>
      </c>
      <c r="BB241" s="7">
        <v>0</v>
      </c>
      <c r="BC241" s="7">
        <v>0</v>
      </c>
      <c r="BD241" s="7">
        <v>0</v>
      </c>
      <c r="BE241" s="7">
        <v>0</v>
      </c>
      <c r="BF241" s="7">
        <v>0</v>
      </c>
      <c r="BG241" s="7">
        <v>0</v>
      </c>
      <c r="BH241" s="7">
        <v>0</v>
      </c>
      <c r="BI241" s="7">
        <v>0</v>
      </c>
      <c r="BJ241" s="7">
        <v>0</v>
      </c>
      <c r="BK241" s="7">
        <v>0</v>
      </c>
      <c r="BL241" s="7">
        <v>0</v>
      </c>
      <c r="BM241" s="7">
        <v>0</v>
      </c>
      <c r="BN241" s="7">
        <v>0</v>
      </c>
      <c r="BO241" s="7">
        <v>0</v>
      </c>
      <c r="BP241" s="7">
        <v>0</v>
      </c>
    </row>
    <row r="242" spans="1:68" ht="108" x14ac:dyDescent="0.25">
      <c r="A242" s="5">
        <v>254</v>
      </c>
      <c r="B242" s="5">
        <v>254</v>
      </c>
      <c r="C242" s="19">
        <v>2123</v>
      </c>
      <c r="D242" s="20">
        <v>3</v>
      </c>
      <c r="E242" s="20" t="s">
        <v>3097</v>
      </c>
      <c r="F242" s="20" t="s">
        <v>5765</v>
      </c>
      <c r="G242" s="20" t="s">
        <v>2264</v>
      </c>
      <c r="H242" s="7"/>
      <c r="I242" s="7">
        <f t="shared" si="15"/>
        <v>19650</v>
      </c>
      <c r="J242" s="7">
        <f t="shared" si="16"/>
        <v>0</v>
      </c>
      <c r="K242" s="7">
        <f t="shared" si="17"/>
        <v>0</v>
      </c>
      <c r="L242" s="6"/>
      <c r="M242" s="20" t="s">
        <v>2666</v>
      </c>
      <c r="N242" s="6" t="s">
        <v>3835</v>
      </c>
      <c r="O242" s="6" t="s">
        <v>3443</v>
      </c>
      <c r="P242" s="6" t="s">
        <v>4477</v>
      </c>
      <c r="Q242" s="6" t="s">
        <v>1466</v>
      </c>
      <c r="R242" s="6" t="s">
        <v>4478</v>
      </c>
      <c r="S242" s="6" t="s">
        <v>4225</v>
      </c>
      <c r="T242" s="6" t="s">
        <v>4733</v>
      </c>
      <c r="U242" s="6" t="s">
        <v>1947</v>
      </c>
      <c r="V242" s="6" t="s">
        <v>4895</v>
      </c>
      <c r="W242" s="6" t="s">
        <v>5017</v>
      </c>
      <c r="X242" s="7" t="s">
        <v>2264</v>
      </c>
      <c r="Y242" s="7">
        <v>12000</v>
      </c>
      <c r="Z242" s="7" t="s">
        <v>873</v>
      </c>
      <c r="AA242" s="6"/>
      <c r="AB242" s="6" t="s">
        <v>873</v>
      </c>
      <c r="AC242" s="6" t="s">
        <v>873</v>
      </c>
      <c r="AD242" s="26">
        <v>23962</v>
      </c>
      <c r="AE242" s="20" t="s">
        <v>2597</v>
      </c>
      <c r="AF242" s="26" t="s">
        <v>873</v>
      </c>
      <c r="AG242" s="20" t="s">
        <v>873</v>
      </c>
      <c r="AH242" s="20" t="s">
        <v>873</v>
      </c>
      <c r="AI242" s="20" t="s">
        <v>873</v>
      </c>
      <c r="AJ242" s="26"/>
      <c r="AK242" s="20"/>
      <c r="AL242" s="20"/>
      <c r="AM242" s="20"/>
      <c r="AN242" s="7"/>
      <c r="AO242" s="7"/>
      <c r="AP242" s="7"/>
      <c r="AQ242" s="6"/>
      <c r="AR242" s="6"/>
      <c r="AS242" s="6"/>
      <c r="AT242" s="7">
        <f t="shared" si="18"/>
        <v>0</v>
      </c>
      <c r="AU242" s="7">
        <f t="shared" si="19"/>
        <v>0</v>
      </c>
      <c r="AV242" s="7">
        <v>0</v>
      </c>
      <c r="AW242" s="7">
        <v>0</v>
      </c>
      <c r="AX242" s="7">
        <v>3000</v>
      </c>
      <c r="AY242" s="7">
        <v>400</v>
      </c>
      <c r="AZ242" s="7">
        <v>0</v>
      </c>
      <c r="BA242" s="7">
        <v>0</v>
      </c>
      <c r="BB242" s="7">
        <v>10000</v>
      </c>
      <c r="BC242" s="7">
        <v>600</v>
      </c>
      <c r="BD242" s="7">
        <v>0</v>
      </c>
      <c r="BE242" s="7">
        <v>1500</v>
      </c>
      <c r="BF242" s="7">
        <v>0</v>
      </c>
      <c r="BG242" s="7">
        <v>0</v>
      </c>
      <c r="BH242" s="7">
        <v>0</v>
      </c>
      <c r="BI242" s="7">
        <v>0</v>
      </c>
      <c r="BJ242" s="7">
        <v>0</v>
      </c>
      <c r="BK242" s="7">
        <v>200</v>
      </c>
      <c r="BL242" s="7">
        <v>1000</v>
      </c>
      <c r="BM242" s="7">
        <v>0</v>
      </c>
      <c r="BN242" s="7">
        <v>50</v>
      </c>
      <c r="BO242" s="7">
        <v>900</v>
      </c>
      <c r="BP242" s="7">
        <v>2000</v>
      </c>
    </row>
    <row r="243" spans="1:68" ht="144" x14ac:dyDescent="0.25">
      <c r="A243" s="5">
        <v>255</v>
      </c>
      <c r="B243" s="5">
        <v>255</v>
      </c>
      <c r="C243" s="19">
        <v>2127</v>
      </c>
      <c r="D243" s="20">
        <v>3</v>
      </c>
      <c r="E243" s="20" t="s">
        <v>3098</v>
      </c>
      <c r="F243" s="20" t="s">
        <v>5766</v>
      </c>
      <c r="G243" s="20" t="s">
        <v>2264</v>
      </c>
      <c r="H243" s="7"/>
      <c r="I243" s="7">
        <f t="shared" si="15"/>
        <v>700</v>
      </c>
      <c r="J243" s="7">
        <f t="shared" si="16"/>
        <v>0</v>
      </c>
      <c r="K243" s="7">
        <f t="shared" si="17"/>
        <v>0</v>
      </c>
      <c r="L243" s="6"/>
      <c r="M243" s="20" t="s">
        <v>5196</v>
      </c>
      <c r="N243" s="6" t="s">
        <v>3836</v>
      </c>
      <c r="O243" s="6" t="s">
        <v>3444</v>
      </c>
      <c r="P243" s="6" t="s">
        <v>4479</v>
      </c>
      <c r="Q243" s="6" t="s">
        <v>4480</v>
      </c>
      <c r="R243" s="6" t="s">
        <v>4481</v>
      </c>
      <c r="S243" s="6" t="s">
        <v>4226</v>
      </c>
      <c r="T243" s="6" t="s">
        <v>4734</v>
      </c>
      <c r="U243" s="6" t="s">
        <v>1945</v>
      </c>
      <c r="V243" s="6" t="s">
        <v>4896</v>
      </c>
      <c r="W243" s="6" t="s">
        <v>5018</v>
      </c>
      <c r="X243" s="7" t="s">
        <v>2264</v>
      </c>
      <c r="Y243" s="7">
        <v>9500</v>
      </c>
      <c r="Z243" s="7" t="s">
        <v>873</v>
      </c>
      <c r="AA243" s="6"/>
      <c r="AB243" s="6" t="s">
        <v>873</v>
      </c>
      <c r="AC243" s="6" t="s">
        <v>873</v>
      </c>
      <c r="AD243" s="26" t="s">
        <v>873</v>
      </c>
      <c r="AE243" s="20" t="s">
        <v>873</v>
      </c>
      <c r="AF243" s="26" t="s">
        <v>873</v>
      </c>
      <c r="AG243" s="20" t="s">
        <v>873</v>
      </c>
      <c r="AH243" s="20" t="s">
        <v>873</v>
      </c>
      <c r="AI243" s="20" t="s">
        <v>873</v>
      </c>
      <c r="AJ243" s="26" t="s">
        <v>873</v>
      </c>
      <c r="AK243" s="20" t="s">
        <v>873</v>
      </c>
      <c r="AL243" s="20" t="s">
        <v>873</v>
      </c>
      <c r="AM243" s="20" t="s">
        <v>873</v>
      </c>
      <c r="AN243" s="7"/>
      <c r="AO243" s="7"/>
      <c r="AP243" s="7"/>
      <c r="AQ243" s="6"/>
      <c r="AR243" s="6"/>
      <c r="AS243" s="6"/>
      <c r="AT243" s="7">
        <f t="shared" si="18"/>
        <v>0</v>
      </c>
      <c r="AU243" s="7">
        <f t="shared" si="19"/>
        <v>0</v>
      </c>
      <c r="AV243" s="7">
        <v>500</v>
      </c>
      <c r="AW243" s="7">
        <v>0</v>
      </c>
      <c r="AX243" s="7">
        <v>0</v>
      </c>
      <c r="AY243" s="7">
        <v>0</v>
      </c>
      <c r="AZ243" s="7">
        <v>0</v>
      </c>
      <c r="BA243" s="7">
        <v>0</v>
      </c>
      <c r="BB243" s="7">
        <v>0</v>
      </c>
      <c r="BC243" s="7">
        <v>0</v>
      </c>
      <c r="BD243" s="7">
        <v>0</v>
      </c>
      <c r="BE243" s="7">
        <v>0</v>
      </c>
      <c r="BF243" s="7">
        <v>0</v>
      </c>
      <c r="BG243" s="7">
        <v>0</v>
      </c>
      <c r="BH243" s="7">
        <v>0</v>
      </c>
      <c r="BI243" s="7">
        <v>0</v>
      </c>
      <c r="BJ243" s="7">
        <v>0</v>
      </c>
      <c r="BK243" s="7">
        <v>200</v>
      </c>
      <c r="BL243" s="7">
        <v>0</v>
      </c>
      <c r="BM243" s="7">
        <v>0</v>
      </c>
      <c r="BN243" s="7">
        <v>0</v>
      </c>
      <c r="BO243" s="7">
        <v>0</v>
      </c>
      <c r="BP243" s="7">
        <v>0</v>
      </c>
    </row>
    <row r="244" spans="1:68" ht="180" x14ac:dyDescent="0.25">
      <c r="A244" s="5">
        <v>256</v>
      </c>
      <c r="B244" s="5">
        <v>256</v>
      </c>
      <c r="C244" s="19">
        <v>2134</v>
      </c>
      <c r="D244" s="20">
        <v>4</v>
      </c>
      <c r="E244" s="20" t="s">
        <v>3099</v>
      </c>
      <c r="F244" s="20" t="s">
        <v>5767</v>
      </c>
      <c r="G244" s="20" t="s">
        <v>2264</v>
      </c>
      <c r="H244" s="7"/>
      <c r="I244" s="7">
        <f t="shared" si="15"/>
        <v>9000</v>
      </c>
      <c r="J244" s="7">
        <f t="shared" si="16"/>
        <v>0</v>
      </c>
      <c r="K244" s="7">
        <f t="shared" si="17"/>
        <v>0</v>
      </c>
      <c r="L244" s="6"/>
      <c r="M244" s="20" t="s">
        <v>2666</v>
      </c>
      <c r="N244" s="6" t="s">
        <v>3837</v>
      </c>
      <c r="O244" s="6" t="s">
        <v>3445</v>
      </c>
      <c r="P244" s="6" t="s">
        <v>4482</v>
      </c>
      <c r="Q244" s="6" t="s">
        <v>1430</v>
      </c>
      <c r="R244" s="6" t="s">
        <v>4483</v>
      </c>
      <c r="S244" s="6" t="s">
        <v>4227</v>
      </c>
      <c r="T244" s="6" t="s">
        <v>4735</v>
      </c>
      <c r="U244" s="6" t="s">
        <v>1946</v>
      </c>
      <c r="V244" s="6" t="s">
        <v>4897</v>
      </c>
      <c r="W244" s="6" t="s">
        <v>5019</v>
      </c>
      <c r="X244" s="7" t="s">
        <v>2264</v>
      </c>
      <c r="Y244" s="7">
        <v>75000</v>
      </c>
      <c r="Z244" s="7" t="s">
        <v>873</v>
      </c>
      <c r="AA244" s="6"/>
      <c r="AB244" s="6" t="s">
        <v>873</v>
      </c>
      <c r="AC244" s="6" t="s">
        <v>873</v>
      </c>
      <c r="AD244" s="26">
        <v>75000</v>
      </c>
      <c r="AE244" s="20" t="s">
        <v>2596</v>
      </c>
      <c r="AF244" s="26" t="s">
        <v>873</v>
      </c>
      <c r="AG244" s="20" t="s">
        <v>873</v>
      </c>
      <c r="AH244" s="20" t="s">
        <v>873</v>
      </c>
      <c r="AI244" s="20" t="s">
        <v>873</v>
      </c>
      <c r="AJ244" s="26" t="s">
        <v>873</v>
      </c>
      <c r="AK244" s="20" t="s">
        <v>873</v>
      </c>
      <c r="AL244" s="20" t="s">
        <v>873</v>
      </c>
      <c r="AM244" s="20" t="s">
        <v>873</v>
      </c>
      <c r="AN244" s="7"/>
      <c r="AO244" s="7"/>
      <c r="AP244" s="7"/>
      <c r="AQ244" s="6"/>
      <c r="AR244" s="6"/>
      <c r="AS244" s="6"/>
      <c r="AT244" s="7">
        <f t="shared" si="18"/>
        <v>0</v>
      </c>
      <c r="AU244" s="7">
        <f t="shared" si="19"/>
        <v>0</v>
      </c>
      <c r="AV244" s="7">
        <v>0</v>
      </c>
      <c r="AW244" s="7">
        <v>0</v>
      </c>
      <c r="AX244" s="7">
        <v>0</v>
      </c>
      <c r="AY244" s="7">
        <v>0</v>
      </c>
      <c r="AZ244" s="7">
        <v>2000</v>
      </c>
      <c r="BA244" s="7">
        <v>0</v>
      </c>
      <c r="BB244" s="7">
        <v>0</v>
      </c>
      <c r="BC244" s="7">
        <v>5000</v>
      </c>
      <c r="BD244" s="7">
        <v>0</v>
      </c>
      <c r="BE244" s="7">
        <v>0</v>
      </c>
      <c r="BF244" s="7">
        <v>0</v>
      </c>
      <c r="BG244" s="7">
        <v>0</v>
      </c>
      <c r="BH244" s="7">
        <v>0</v>
      </c>
      <c r="BI244" s="7">
        <v>0</v>
      </c>
      <c r="BJ244" s="7">
        <v>0</v>
      </c>
      <c r="BK244" s="7">
        <v>0</v>
      </c>
      <c r="BL244" s="7">
        <v>2000</v>
      </c>
      <c r="BM244" s="7">
        <v>0</v>
      </c>
      <c r="BN244" s="7">
        <v>0</v>
      </c>
      <c r="BO244" s="7">
        <v>0</v>
      </c>
      <c r="BP244" s="7">
        <v>0</v>
      </c>
    </row>
    <row r="245" spans="1:68" ht="168" x14ac:dyDescent="0.25">
      <c r="A245" s="5">
        <v>257</v>
      </c>
      <c r="B245" s="5">
        <v>257</v>
      </c>
      <c r="C245" s="19">
        <v>2189</v>
      </c>
      <c r="D245" s="20">
        <v>4</v>
      </c>
      <c r="E245" s="20" t="s">
        <v>5739</v>
      </c>
      <c r="F245" s="20" t="s">
        <v>5768</v>
      </c>
      <c r="G245" s="20" t="s">
        <v>2264</v>
      </c>
      <c r="H245" s="7"/>
      <c r="I245" s="7">
        <f t="shared" si="15"/>
        <v>100</v>
      </c>
      <c r="J245" s="7">
        <f t="shared" si="16"/>
        <v>0</v>
      </c>
      <c r="K245" s="7">
        <f t="shared" si="17"/>
        <v>0</v>
      </c>
      <c r="L245" s="6"/>
      <c r="M245" s="20" t="s">
        <v>2666</v>
      </c>
      <c r="N245" s="6" t="s">
        <v>3838</v>
      </c>
      <c r="O245" s="6" t="s">
        <v>3446</v>
      </c>
      <c r="P245" s="6" t="s">
        <v>4484</v>
      </c>
      <c r="Q245" s="6" t="s">
        <v>1668</v>
      </c>
      <c r="R245" s="6" t="s">
        <v>4485</v>
      </c>
      <c r="S245" s="6" t="s">
        <v>4228</v>
      </c>
      <c r="T245" s="6" t="s">
        <v>4736</v>
      </c>
      <c r="U245" s="6" t="s">
        <v>1946</v>
      </c>
      <c r="V245" s="6" t="s">
        <v>2141</v>
      </c>
      <c r="W245" s="6" t="s">
        <v>5016</v>
      </c>
      <c r="X245" s="7" t="s">
        <v>2264</v>
      </c>
      <c r="Y245" s="7">
        <v>198450</v>
      </c>
      <c r="Z245" s="7" t="s">
        <v>873</v>
      </c>
      <c r="AA245" s="6"/>
      <c r="AB245" s="6" t="s">
        <v>873</v>
      </c>
      <c r="AC245" s="6" t="s">
        <v>873</v>
      </c>
      <c r="AD245" s="26">
        <v>198450</v>
      </c>
      <c r="AE245" s="20" t="s">
        <v>2597</v>
      </c>
      <c r="AF245" s="26" t="s">
        <v>873</v>
      </c>
      <c r="AG245" s="20" t="s">
        <v>873</v>
      </c>
      <c r="AH245" s="20" t="s">
        <v>873</v>
      </c>
      <c r="AI245" s="20" t="s">
        <v>873</v>
      </c>
      <c r="AJ245" s="26" t="s">
        <v>873</v>
      </c>
      <c r="AK245" s="20" t="s">
        <v>873</v>
      </c>
      <c r="AL245" s="20" t="s">
        <v>873</v>
      </c>
      <c r="AM245" s="20" t="s">
        <v>873</v>
      </c>
      <c r="AN245" s="7"/>
      <c r="AO245" s="7"/>
      <c r="AP245" s="7"/>
      <c r="AQ245" s="6"/>
      <c r="AR245" s="6"/>
      <c r="AS245" s="6"/>
      <c r="AT245" s="7">
        <f t="shared" si="18"/>
        <v>0</v>
      </c>
      <c r="AU245" s="7">
        <f t="shared" si="19"/>
        <v>0</v>
      </c>
      <c r="AV245" s="7">
        <v>0</v>
      </c>
      <c r="AW245" s="7">
        <v>0</v>
      </c>
      <c r="AX245" s="7">
        <v>0</v>
      </c>
      <c r="AY245" s="7">
        <v>0</v>
      </c>
      <c r="AZ245" s="7">
        <v>0</v>
      </c>
      <c r="BA245" s="7">
        <v>0</v>
      </c>
      <c r="BB245" s="7">
        <v>0</v>
      </c>
      <c r="BC245" s="7">
        <v>0</v>
      </c>
      <c r="BD245" s="7">
        <v>0</v>
      </c>
      <c r="BE245" s="7">
        <v>0</v>
      </c>
      <c r="BF245" s="7">
        <v>0</v>
      </c>
      <c r="BG245" s="7">
        <v>0</v>
      </c>
      <c r="BH245" s="7">
        <v>0</v>
      </c>
      <c r="BI245" s="7">
        <v>0</v>
      </c>
      <c r="BJ245" s="7">
        <v>0</v>
      </c>
      <c r="BK245" s="7">
        <v>0</v>
      </c>
      <c r="BL245" s="7">
        <v>100</v>
      </c>
      <c r="BM245" s="7">
        <v>0</v>
      </c>
      <c r="BN245" s="7">
        <v>0</v>
      </c>
      <c r="BO245" s="7">
        <v>0</v>
      </c>
      <c r="BP245" s="7">
        <v>0</v>
      </c>
    </row>
    <row r="246" spans="1:68" ht="48" x14ac:dyDescent="0.25">
      <c r="A246" s="5">
        <v>258</v>
      </c>
      <c r="B246" s="5">
        <v>258</v>
      </c>
      <c r="C246" s="19">
        <v>3152</v>
      </c>
      <c r="D246" s="20">
        <v>5</v>
      </c>
      <c r="E246" s="20" t="s">
        <v>5149</v>
      </c>
      <c r="F246" s="20" t="s">
        <v>5150</v>
      </c>
      <c r="G246" s="20" t="s">
        <v>2261</v>
      </c>
      <c r="H246" s="7"/>
      <c r="I246" s="7">
        <f t="shared" si="15"/>
        <v>60</v>
      </c>
      <c r="J246" s="7">
        <f t="shared" si="16"/>
        <v>427000</v>
      </c>
      <c r="K246" s="7">
        <f t="shared" si="17"/>
        <v>25620000</v>
      </c>
      <c r="L246" s="6"/>
      <c r="M246" s="20" t="s">
        <v>2666</v>
      </c>
      <c r="N246" s="6" t="s">
        <v>5179</v>
      </c>
      <c r="O246" s="6" t="s">
        <v>5150</v>
      </c>
      <c r="P246" s="6" t="s">
        <v>5161</v>
      </c>
      <c r="Q246" s="6" t="s">
        <v>1409</v>
      </c>
      <c r="R246" s="6" t="s">
        <v>5162</v>
      </c>
      <c r="S246" s="6" t="s">
        <v>5180</v>
      </c>
      <c r="T246" s="6" t="s">
        <v>5181</v>
      </c>
      <c r="U246" s="6" t="s">
        <v>1946</v>
      </c>
      <c r="V246" s="6" t="s">
        <v>5159</v>
      </c>
      <c r="W246" s="6" t="s">
        <v>5165</v>
      </c>
      <c r="X246" s="7" t="s">
        <v>2261</v>
      </c>
      <c r="Y246" s="7"/>
      <c r="Z246" s="7">
        <v>427000</v>
      </c>
      <c r="AA246" s="6"/>
      <c r="AB246" s="6"/>
      <c r="AC246" s="6"/>
      <c r="AD246" s="26">
        <v>496540</v>
      </c>
      <c r="AE246" s="20">
        <v>46404</v>
      </c>
      <c r="AF246" s="26"/>
      <c r="AG246" s="20"/>
      <c r="AH246" s="20"/>
      <c r="AI246" s="20"/>
      <c r="AJ246" s="26"/>
      <c r="AK246" s="20"/>
      <c r="AL246" s="20"/>
      <c r="AM246" s="20"/>
      <c r="AN246" s="7">
        <v>427000</v>
      </c>
      <c r="AO246" s="7">
        <v>448000</v>
      </c>
      <c r="AP246" s="7">
        <v>470000</v>
      </c>
      <c r="AQ246" s="6" t="s">
        <v>5165</v>
      </c>
      <c r="AR246" s="6" t="s">
        <v>5194</v>
      </c>
      <c r="AS246" s="6" t="s">
        <v>5195</v>
      </c>
      <c r="AT246" s="7">
        <f t="shared" si="18"/>
        <v>0</v>
      </c>
      <c r="AU246" s="7">
        <f t="shared" si="19"/>
        <v>427000</v>
      </c>
      <c r="AV246" s="7">
        <v>0</v>
      </c>
      <c r="AW246" s="7">
        <v>0</v>
      </c>
      <c r="AX246" s="7">
        <v>0</v>
      </c>
      <c r="AY246" s="7">
        <v>0</v>
      </c>
      <c r="AZ246" s="7">
        <v>0</v>
      </c>
      <c r="BA246" s="7">
        <v>0</v>
      </c>
      <c r="BB246" s="7">
        <v>0</v>
      </c>
      <c r="BC246" s="7">
        <v>0</v>
      </c>
      <c r="BD246" s="7">
        <v>0</v>
      </c>
      <c r="BE246" s="7">
        <v>0</v>
      </c>
      <c r="BF246" s="7">
        <v>0</v>
      </c>
      <c r="BG246" s="7">
        <v>0</v>
      </c>
      <c r="BH246" s="7">
        <v>0</v>
      </c>
      <c r="BI246" s="7">
        <v>0</v>
      </c>
      <c r="BJ246" s="7">
        <v>0</v>
      </c>
      <c r="BK246" s="7">
        <v>10</v>
      </c>
      <c r="BL246" s="7">
        <v>50</v>
      </c>
      <c r="BM246" s="7">
        <v>0</v>
      </c>
      <c r="BN246" s="7">
        <v>0</v>
      </c>
      <c r="BO246" s="7">
        <v>0</v>
      </c>
      <c r="BP246" s="7">
        <v>0</v>
      </c>
    </row>
    <row r="247" spans="1:68" ht="48" x14ac:dyDescent="0.25">
      <c r="A247" s="5">
        <v>259</v>
      </c>
      <c r="B247" s="5">
        <v>259</v>
      </c>
      <c r="C247" s="19">
        <v>3153</v>
      </c>
      <c r="D247" s="20">
        <v>5</v>
      </c>
      <c r="E247" s="20" t="s">
        <v>5151</v>
      </c>
      <c r="F247" s="20" t="s">
        <v>5152</v>
      </c>
      <c r="G247" s="20" t="s">
        <v>2261</v>
      </c>
      <c r="H247" s="7"/>
      <c r="I247" s="7">
        <f t="shared" si="15"/>
        <v>30</v>
      </c>
      <c r="J247" s="7">
        <f t="shared" si="16"/>
        <v>880000</v>
      </c>
      <c r="K247" s="7">
        <f t="shared" si="17"/>
        <v>26400000</v>
      </c>
      <c r="L247" s="6"/>
      <c r="M247" s="20" t="s">
        <v>2666</v>
      </c>
      <c r="N247" s="6" t="s">
        <v>5182</v>
      </c>
      <c r="O247" s="6" t="s">
        <v>5152</v>
      </c>
      <c r="P247" s="6" t="s">
        <v>5161</v>
      </c>
      <c r="Q247" s="6" t="s">
        <v>1409</v>
      </c>
      <c r="R247" s="6" t="s">
        <v>5162</v>
      </c>
      <c r="S247" s="6" t="s">
        <v>5183</v>
      </c>
      <c r="T247" s="6" t="s">
        <v>5184</v>
      </c>
      <c r="U247" s="6" t="s">
        <v>1946</v>
      </c>
      <c r="V247" s="6" t="s">
        <v>5159</v>
      </c>
      <c r="W247" s="6" t="s">
        <v>5165</v>
      </c>
      <c r="X247" s="7" t="s">
        <v>2261</v>
      </c>
      <c r="Y247" s="7"/>
      <c r="Z247" s="7">
        <v>880000</v>
      </c>
      <c r="AA247" s="6"/>
      <c r="AB247" s="6"/>
      <c r="AC247" s="6"/>
      <c r="AD247" s="26">
        <v>980000</v>
      </c>
      <c r="AE247" s="20">
        <v>46404</v>
      </c>
      <c r="AF247" s="26"/>
      <c r="AG247" s="20"/>
      <c r="AH247" s="20"/>
      <c r="AI247" s="20"/>
      <c r="AJ247" s="26"/>
      <c r="AK247" s="20"/>
      <c r="AL247" s="20"/>
      <c r="AM247" s="20"/>
      <c r="AN247" s="7">
        <v>880000</v>
      </c>
      <c r="AO247" s="7">
        <v>924000</v>
      </c>
      <c r="AP247" s="7">
        <v>970000</v>
      </c>
      <c r="AQ247" s="6" t="s">
        <v>5165</v>
      </c>
      <c r="AR247" s="6" t="s">
        <v>5194</v>
      </c>
      <c r="AS247" s="6" t="s">
        <v>5195</v>
      </c>
      <c r="AT247" s="7">
        <f t="shared" si="18"/>
        <v>0</v>
      </c>
      <c r="AU247" s="7">
        <f t="shared" si="19"/>
        <v>880000</v>
      </c>
      <c r="AV247" s="7">
        <v>0</v>
      </c>
      <c r="AW247" s="7">
        <v>0</v>
      </c>
      <c r="AX247" s="7">
        <v>0</v>
      </c>
      <c r="AY247" s="7">
        <v>0</v>
      </c>
      <c r="AZ247" s="7">
        <v>0</v>
      </c>
      <c r="BA247" s="7">
        <v>0</v>
      </c>
      <c r="BB247" s="7">
        <v>0</v>
      </c>
      <c r="BC247" s="7">
        <v>0</v>
      </c>
      <c r="BD247" s="7">
        <v>0</v>
      </c>
      <c r="BE247" s="7">
        <v>0</v>
      </c>
      <c r="BF247" s="7">
        <v>0</v>
      </c>
      <c r="BG247" s="7">
        <v>0</v>
      </c>
      <c r="BH247" s="7">
        <v>0</v>
      </c>
      <c r="BI247" s="7">
        <v>0</v>
      </c>
      <c r="BJ247" s="7">
        <v>0</v>
      </c>
      <c r="BK247" s="7">
        <v>10</v>
      </c>
      <c r="BL247" s="7">
        <v>20</v>
      </c>
      <c r="BM247" s="7">
        <v>0</v>
      </c>
      <c r="BN247" s="7">
        <v>0</v>
      </c>
      <c r="BO247" s="7">
        <v>0</v>
      </c>
      <c r="BP247" s="7">
        <v>0</v>
      </c>
    </row>
    <row r="248" spans="1:68" ht="48" x14ac:dyDescent="0.25">
      <c r="A248" s="5">
        <v>260</v>
      </c>
      <c r="B248" s="5">
        <v>260</v>
      </c>
      <c r="C248" s="19">
        <v>3156</v>
      </c>
      <c r="D248" s="20">
        <v>5</v>
      </c>
      <c r="E248" s="20" t="s">
        <v>5740</v>
      </c>
      <c r="F248" s="20" t="s">
        <v>5155</v>
      </c>
      <c r="G248" s="20" t="s">
        <v>5159</v>
      </c>
      <c r="H248" s="7"/>
      <c r="I248" s="7">
        <f t="shared" si="15"/>
        <v>10</v>
      </c>
      <c r="J248" s="7">
        <f t="shared" si="16"/>
        <v>2600000</v>
      </c>
      <c r="K248" s="7">
        <f t="shared" si="17"/>
        <v>26000000</v>
      </c>
      <c r="L248" s="6"/>
      <c r="M248" s="20" t="s">
        <v>2666</v>
      </c>
      <c r="N248" s="6" t="s">
        <v>5188</v>
      </c>
      <c r="O248" s="6" t="s">
        <v>5155</v>
      </c>
      <c r="P248" s="6" t="s">
        <v>5161</v>
      </c>
      <c r="Q248" s="6" t="s">
        <v>1409</v>
      </c>
      <c r="R248" s="6" t="s">
        <v>5162</v>
      </c>
      <c r="S248" s="6" t="s">
        <v>5189</v>
      </c>
      <c r="T248" s="6" t="s">
        <v>5190</v>
      </c>
      <c r="U248" s="6" t="s">
        <v>1947</v>
      </c>
      <c r="V248" s="6" t="s">
        <v>2261</v>
      </c>
      <c r="W248" s="6" t="s">
        <v>5165</v>
      </c>
      <c r="X248" s="7" t="s">
        <v>5159</v>
      </c>
      <c r="Y248" s="7"/>
      <c r="Z248" s="7">
        <v>2600000</v>
      </c>
      <c r="AA248" s="6"/>
      <c r="AB248" s="6"/>
      <c r="AC248" s="6"/>
      <c r="AD248" s="26">
        <v>2800000</v>
      </c>
      <c r="AE248" s="20">
        <v>46559</v>
      </c>
      <c r="AF248" s="26"/>
      <c r="AG248" s="20"/>
      <c r="AH248" s="20"/>
      <c r="AI248" s="20"/>
      <c r="AJ248" s="26"/>
      <c r="AK248" s="20"/>
      <c r="AL248" s="20"/>
      <c r="AM248" s="20"/>
      <c r="AN248" s="7">
        <v>2600000</v>
      </c>
      <c r="AO248" s="7">
        <v>2730000</v>
      </c>
      <c r="AP248" s="7">
        <v>2866000</v>
      </c>
      <c r="AQ248" s="6" t="s">
        <v>5165</v>
      </c>
      <c r="AR248" s="6" t="s">
        <v>5194</v>
      </c>
      <c r="AS248" s="6" t="s">
        <v>5195</v>
      </c>
      <c r="AT248" s="7">
        <f t="shared" si="18"/>
        <v>0</v>
      </c>
      <c r="AU248" s="7">
        <f t="shared" si="19"/>
        <v>2600000</v>
      </c>
      <c r="AV248" s="7">
        <v>0</v>
      </c>
      <c r="AW248" s="7">
        <v>0</v>
      </c>
      <c r="AX248" s="7">
        <v>0</v>
      </c>
      <c r="AY248" s="7">
        <v>0</v>
      </c>
      <c r="AZ248" s="7">
        <v>0</v>
      </c>
      <c r="BA248" s="7">
        <v>0</v>
      </c>
      <c r="BB248" s="7">
        <v>0</v>
      </c>
      <c r="BC248" s="7">
        <v>0</v>
      </c>
      <c r="BD248" s="7">
        <v>0</v>
      </c>
      <c r="BE248" s="7">
        <v>0</v>
      </c>
      <c r="BF248" s="7">
        <v>0</v>
      </c>
      <c r="BG248" s="7">
        <v>0</v>
      </c>
      <c r="BH248" s="7">
        <v>0</v>
      </c>
      <c r="BI248" s="7">
        <v>0</v>
      </c>
      <c r="BJ248" s="7">
        <v>0</v>
      </c>
      <c r="BK248" s="7">
        <v>0</v>
      </c>
      <c r="BL248" s="7">
        <v>10</v>
      </c>
      <c r="BM248" s="7">
        <v>0</v>
      </c>
      <c r="BN248" s="7">
        <v>0</v>
      </c>
      <c r="BO248" s="7">
        <v>0</v>
      </c>
      <c r="BP248" s="7">
        <v>0</v>
      </c>
    </row>
    <row r="249" spans="1:68" ht="48" x14ac:dyDescent="0.25">
      <c r="A249" s="5">
        <v>261</v>
      </c>
      <c r="B249" s="5">
        <v>261</v>
      </c>
      <c r="C249" s="19">
        <v>3155</v>
      </c>
      <c r="D249" s="20">
        <v>5</v>
      </c>
      <c r="E249" s="20" t="s">
        <v>5740</v>
      </c>
      <c r="F249" s="20" t="s">
        <v>5155</v>
      </c>
      <c r="G249" s="20" t="s">
        <v>5158</v>
      </c>
      <c r="H249" s="7"/>
      <c r="I249" s="7">
        <f t="shared" si="15"/>
        <v>30</v>
      </c>
      <c r="J249" s="7">
        <f t="shared" si="16"/>
        <v>980000</v>
      </c>
      <c r="K249" s="7">
        <f t="shared" si="17"/>
        <v>29400000</v>
      </c>
      <c r="L249" s="6"/>
      <c r="M249" s="20" t="s">
        <v>2666</v>
      </c>
      <c r="N249" s="6" t="s">
        <v>5188</v>
      </c>
      <c r="O249" s="6" t="s">
        <v>5155</v>
      </c>
      <c r="P249" s="6" t="s">
        <v>5161</v>
      </c>
      <c r="Q249" s="6" t="s">
        <v>1409</v>
      </c>
      <c r="R249" s="6" t="s">
        <v>5162</v>
      </c>
      <c r="S249" s="6" t="s">
        <v>5189</v>
      </c>
      <c r="T249" s="6" t="s">
        <v>5190</v>
      </c>
      <c r="U249" s="6" t="s">
        <v>1947</v>
      </c>
      <c r="V249" s="6" t="s">
        <v>2255</v>
      </c>
      <c r="W249" s="6" t="s">
        <v>5165</v>
      </c>
      <c r="X249" s="7" t="s">
        <v>5158</v>
      </c>
      <c r="Y249" s="7"/>
      <c r="Z249" s="7">
        <v>980000</v>
      </c>
      <c r="AA249" s="6"/>
      <c r="AB249" s="6"/>
      <c r="AC249" s="6"/>
      <c r="AD249" s="26">
        <v>980000</v>
      </c>
      <c r="AE249" s="20">
        <v>46559</v>
      </c>
      <c r="AF249" s="26"/>
      <c r="AG249" s="20"/>
      <c r="AH249" s="20"/>
      <c r="AI249" s="20"/>
      <c r="AJ249" s="26"/>
      <c r="AK249" s="20"/>
      <c r="AL249" s="20"/>
      <c r="AM249" s="20"/>
      <c r="AN249" s="7">
        <v>980000</v>
      </c>
      <c r="AO249" s="7">
        <v>1023000</v>
      </c>
      <c r="AP249" s="7">
        <v>1074000</v>
      </c>
      <c r="AQ249" s="6" t="s">
        <v>5165</v>
      </c>
      <c r="AR249" s="6" t="s">
        <v>5194</v>
      </c>
      <c r="AS249" s="6" t="s">
        <v>5195</v>
      </c>
      <c r="AT249" s="7">
        <f t="shared" si="18"/>
        <v>0</v>
      </c>
      <c r="AU249" s="7">
        <f t="shared" si="19"/>
        <v>980000</v>
      </c>
      <c r="AV249" s="7">
        <v>0</v>
      </c>
      <c r="AW249" s="7">
        <v>0</v>
      </c>
      <c r="AX249" s="7">
        <v>0</v>
      </c>
      <c r="AY249" s="7">
        <v>0</v>
      </c>
      <c r="AZ249" s="7">
        <v>0</v>
      </c>
      <c r="BA249" s="7">
        <v>0</v>
      </c>
      <c r="BB249" s="7">
        <v>0</v>
      </c>
      <c r="BC249" s="7">
        <v>0</v>
      </c>
      <c r="BD249" s="7">
        <v>0</v>
      </c>
      <c r="BE249" s="7">
        <v>0</v>
      </c>
      <c r="BF249" s="7">
        <v>0</v>
      </c>
      <c r="BG249" s="7">
        <v>0</v>
      </c>
      <c r="BH249" s="7">
        <v>0</v>
      </c>
      <c r="BI249" s="7">
        <v>0</v>
      </c>
      <c r="BJ249" s="7">
        <v>0</v>
      </c>
      <c r="BK249" s="7">
        <v>0</v>
      </c>
      <c r="BL249" s="7">
        <v>30</v>
      </c>
      <c r="BM249" s="7">
        <v>0</v>
      </c>
      <c r="BN249" s="7">
        <v>0</v>
      </c>
      <c r="BO249" s="7">
        <v>0</v>
      </c>
      <c r="BP249" s="7">
        <v>0</v>
      </c>
    </row>
    <row r="250" spans="1:68" ht="48" x14ac:dyDescent="0.25">
      <c r="A250" s="5">
        <v>265</v>
      </c>
      <c r="B250" s="5">
        <v>265</v>
      </c>
      <c r="C250" s="19">
        <v>3144</v>
      </c>
      <c r="D250" s="20">
        <v>5</v>
      </c>
      <c r="E250" s="20" t="s">
        <v>5741</v>
      </c>
      <c r="F250" s="20" t="s">
        <v>5769</v>
      </c>
      <c r="G250" s="20" t="s">
        <v>2261</v>
      </c>
      <c r="H250" s="7"/>
      <c r="I250" s="7">
        <f t="shared" si="15"/>
        <v>30</v>
      </c>
      <c r="J250" s="7">
        <f t="shared" si="16"/>
        <v>815000</v>
      </c>
      <c r="K250" s="7">
        <f t="shared" si="17"/>
        <v>24450000</v>
      </c>
      <c r="L250" s="6"/>
      <c r="M250" s="20" t="s">
        <v>2666</v>
      </c>
      <c r="N250" s="6" t="s">
        <v>5168</v>
      </c>
      <c r="O250" s="6" t="s">
        <v>5144</v>
      </c>
      <c r="P250" s="6" t="s">
        <v>5161</v>
      </c>
      <c r="Q250" s="6" t="s">
        <v>1409</v>
      </c>
      <c r="R250" s="6" t="s">
        <v>5162</v>
      </c>
      <c r="S250" s="6" t="s">
        <v>5169</v>
      </c>
      <c r="T250" s="6" t="s">
        <v>5170</v>
      </c>
      <c r="U250" s="6" t="s">
        <v>1946</v>
      </c>
      <c r="V250" s="6" t="s">
        <v>5159</v>
      </c>
      <c r="W250" s="6" t="s">
        <v>5165</v>
      </c>
      <c r="X250" s="7" t="s">
        <v>2261</v>
      </c>
      <c r="Y250" s="7"/>
      <c r="Z250" s="7">
        <v>815000</v>
      </c>
      <c r="AA250" s="6"/>
      <c r="AB250" s="6"/>
      <c r="AC250" s="6"/>
      <c r="AD250" s="26">
        <v>1372866</v>
      </c>
      <c r="AE250" s="20">
        <v>46127</v>
      </c>
      <c r="AF250" s="26"/>
      <c r="AG250" s="20"/>
      <c r="AH250" s="20"/>
      <c r="AI250" s="20"/>
      <c r="AJ250" s="26"/>
      <c r="AK250" s="20"/>
      <c r="AL250" s="20"/>
      <c r="AM250" s="20"/>
      <c r="AN250" s="7">
        <v>815000</v>
      </c>
      <c r="AO250" s="7">
        <v>855000</v>
      </c>
      <c r="AP250" s="7">
        <v>898000</v>
      </c>
      <c r="AQ250" s="6" t="s">
        <v>5165</v>
      </c>
      <c r="AR250" s="6" t="s">
        <v>5194</v>
      </c>
      <c r="AS250" s="6" t="s">
        <v>5195</v>
      </c>
      <c r="AT250" s="7">
        <f t="shared" si="18"/>
        <v>0</v>
      </c>
      <c r="AU250" s="7">
        <f t="shared" si="19"/>
        <v>815000</v>
      </c>
      <c r="AV250" s="7">
        <v>0</v>
      </c>
      <c r="AW250" s="7">
        <v>0</v>
      </c>
      <c r="AX250" s="7">
        <v>0</v>
      </c>
      <c r="AY250" s="7">
        <v>0</v>
      </c>
      <c r="AZ250" s="7">
        <v>0</v>
      </c>
      <c r="BA250" s="7">
        <v>0</v>
      </c>
      <c r="BB250" s="7">
        <v>0</v>
      </c>
      <c r="BC250" s="7">
        <v>0</v>
      </c>
      <c r="BD250" s="7">
        <v>0</v>
      </c>
      <c r="BE250" s="7">
        <v>0</v>
      </c>
      <c r="BF250" s="7">
        <v>0</v>
      </c>
      <c r="BG250" s="7">
        <v>0</v>
      </c>
      <c r="BH250" s="7">
        <v>0</v>
      </c>
      <c r="BI250" s="7">
        <v>0</v>
      </c>
      <c r="BJ250" s="7">
        <v>0</v>
      </c>
      <c r="BK250" s="7">
        <v>0</v>
      </c>
      <c r="BL250" s="7">
        <v>30</v>
      </c>
      <c r="BM250" s="7">
        <v>0</v>
      </c>
      <c r="BN250" s="7">
        <v>0</v>
      </c>
      <c r="BO250" s="7">
        <v>0</v>
      </c>
      <c r="BP250" s="7">
        <v>0</v>
      </c>
    </row>
    <row r="251" spans="1:68" ht="48" x14ac:dyDescent="0.25">
      <c r="A251" s="5">
        <v>266</v>
      </c>
      <c r="B251" s="5">
        <v>266</v>
      </c>
      <c r="C251" s="19">
        <v>3145</v>
      </c>
      <c r="D251" s="20">
        <v>5</v>
      </c>
      <c r="E251" s="20" t="s">
        <v>5741</v>
      </c>
      <c r="F251" s="20" t="s">
        <v>5144</v>
      </c>
      <c r="G251" s="20" t="s">
        <v>5157</v>
      </c>
      <c r="H251" s="7"/>
      <c r="I251" s="7">
        <f t="shared" si="15"/>
        <v>200</v>
      </c>
      <c r="J251" s="7">
        <f t="shared" si="16"/>
        <v>92000</v>
      </c>
      <c r="K251" s="7">
        <f t="shared" si="17"/>
        <v>18400000</v>
      </c>
      <c r="L251" s="6"/>
      <c r="M251" s="20" t="s">
        <v>2666</v>
      </c>
      <c r="N251" s="6" t="s">
        <v>5168</v>
      </c>
      <c r="O251" s="6" t="s">
        <v>5144</v>
      </c>
      <c r="P251" s="6" t="s">
        <v>5161</v>
      </c>
      <c r="Q251" s="6" t="s">
        <v>1409</v>
      </c>
      <c r="R251" s="6" t="s">
        <v>5162</v>
      </c>
      <c r="S251" s="6" t="s">
        <v>5169</v>
      </c>
      <c r="T251" s="6" t="s">
        <v>5170</v>
      </c>
      <c r="U251" s="6" t="s">
        <v>1946</v>
      </c>
      <c r="V251" s="6" t="s">
        <v>5171</v>
      </c>
      <c r="W251" s="6" t="s">
        <v>5165</v>
      </c>
      <c r="X251" s="7" t="s">
        <v>5157</v>
      </c>
      <c r="Y251" s="7"/>
      <c r="Z251" s="7">
        <v>92000</v>
      </c>
      <c r="AA251" s="6"/>
      <c r="AB251" s="6"/>
      <c r="AC251" s="6"/>
      <c r="AD251" s="26">
        <v>149302.86799999999</v>
      </c>
      <c r="AE251" s="20">
        <v>46127</v>
      </c>
      <c r="AF251" s="26"/>
      <c r="AG251" s="20"/>
      <c r="AH251" s="20"/>
      <c r="AI251" s="20"/>
      <c r="AJ251" s="26"/>
      <c r="AK251" s="20"/>
      <c r="AL251" s="20"/>
      <c r="AM251" s="20"/>
      <c r="AN251" s="7">
        <v>92000</v>
      </c>
      <c r="AO251" s="7">
        <v>96000</v>
      </c>
      <c r="AP251" s="7">
        <v>98000</v>
      </c>
      <c r="AQ251" s="6" t="s">
        <v>5165</v>
      </c>
      <c r="AR251" s="6" t="s">
        <v>5194</v>
      </c>
      <c r="AS251" s="6" t="s">
        <v>5195</v>
      </c>
      <c r="AT251" s="7">
        <f t="shared" si="18"/>
        <v>0</v>
      </c>
      <c r="AU251" s="7">
        <f t="shared" si="19"/>
        <v>92000</v>
      </c>
      <c r="AV251" s="7">
        <v>0</v>
      </c>
      <c r="AW251" s="7">
        <v>0</v>
      </c>
      <c r="AX251" s="7">
        <v>0</v>
      </c>
      <c r="AY251" s="7">
        <v>0</v>
      </c>
      <c r="AZ251" s="7">
        <v>0</v>
      </c>
      <c r="BA251" s="7">
        <v>0</v>
      </c>
      <c r="BB251" s="7">
        <v>0</v>
      </c>
      <c r="BC251" s="7">
        <v>0</v>
      </c>
      <c r="BD251" s="7">
        <v>0</v>
      </c>
      <c r="BE251" s="7">
        <v>0</v>
      </c>
      <c r="BF251" s="7">
        <v>0</v>
      </c>
      <c r="BG251" s="7">
        <v>0</v>
      </c>
      <c r="BH251" s="7">
        <v>0</v>
      </c>
      <c r="BI251" s="7">
        <v>0</v>
      </c>
      <c r="BJ251" s="7">
        <v>0</v>
      </c>
      <c r="BK251" s="7">
        <v>0</v>
      </c>
      <c r="BL251" s="7">
        <v>200</v>
      </c>
      <c r="BM251" s="7">
        <v>0</v>
      </c>
      <c r="BN251" s="7">
        <v>0</v>
      </c>
      <c r="BO251" s="7">
        <v>0</v>
      </c>
      <c r="BP251" s="7">
        <v>0</v>
      </c>
    </row>
    <row r="252" spans="1:68" ht="48" x14ac:dyDescent="0.25">
      <c r="A252" s="5">
        <v>267</v>
      </c>
      <c r="B252" s="5">
        <v>267</v>
      </c>
      <c r="C252" s="19">
        <v>3146</v>
      </c>
      <c r="D252" s="20">
        <v>5</v>
      </c>
      <c r="E252" s="20" t="s">
        <v>5741</v>
      </c>
      <c r="F252" s="20" t="s">
        <v>5144</v>
      </c>
      <c r="G252" s="20" t="s">
        <v>5157</v>
      </c>
      <c r="H252" s="7"/>
      <c r="I252" s="7">
        <f t="shared" si="15"/>
        <v>620</v>
      </c>
      <c r="J252" s="7">
        <f t="shared" si="16"/>
        <v>35000</v>
      </c>
      <c r="K252" s="7">
        <f t="shared" si="17"/>
        <v>21700000</v>
      </c>
      <c r="L252" s="6"/>
      <c r="M252" s="20" t="s">
        <v>2666</v>
      </c>
      <c r="N252" s="6" t="s">
        <v>5168</v>
      </c>
      <c r="O252" s="6" t="s">
        <v>5144</v>
      </c>
      <c r="P252" s="6" t="s">
        <v>5161</v>
      </c>
      <c r="Q252" s="6" t="s">
        <v>1409</v>
      </c>
      <c r="R252" s="6" t="s">
        <v>5162</v>
      </c>
      <c r="S252" s="6" t="s">
        <v>5169</v>
      </c>
      <c r="T252" s="6" t="s">
        <v>5170</v>
      </c>
      <c r="U252" s="6" t="s">
        <v>1946</v>
      </c>
      <c r="V252" s="6" t="s">
        <v>5167</v>
      </c>
      <c r="W252" s="6" t="s">
        <v>5165</v>
      </c>
      <c r="X252" s="7" t="s">
        <v>5157</v>
      </c>
      <c r="Y252" s="7"/>
      <c r="Z252" s="7">
        <v>35000</v>
      </c>
      <c r="AA252" s="6"/>
      <c r="AB252" s="6"/>
      <c r="AC252" s="6"/>
      <c r="AD252" s="26">
        <v>38469.771999999997</v>
      </c>
      <c r="AE252" s="20">
        <v>46127</v>
      </c>
      <c r="AF252" s="26"/>
      <c r="AG252" s="20"/>
      <c r="AH252" s="20"/>
      <c r="AI252" s="20"/>
      <c r="AJ252" s="26"/>
      <c r="AK252" s="20"/>
      <c r="AL252" s="20"/>
      <c r="AM252" s="20"/>
      <c r="AN252" s="7">
        <v>35000</v>
      </c>
      <c r="AO252" s="7">
        <v>37000</v>
      </c>
      <c r="AP252" s="7">
        <v>39000</v>
      </c>
      <c r="AQ252" s="6" t="s">
        <v>5165</v>
      </c>
      <c r="AR252" s="6" t="s">
        <v>5194</v>
      </c>
      <c r="AS252" s="6" t="s">
        <v>5195</v>
      </c>
      <c r="AT252" s="7">
        <f t="shared" si="18"/>
        <v>0</v>
      </c>
      <c r="AU252" s="7">
        <f t="shared" si="19"/>
        <v>35000</v>
      </c>
      <c r="AV252" s="7">
        <v>0</v>
      </c>
      <c r="AW252" s="7">
        <v>0</v>
      </c>
      <c r="AX252" s="7">
        <v>0</v>
      </c>
      <c r="AY252" s="7">
        <v>0</v>
      </c>
      <c r="AZ252" s="7">
        <v>0</v>
      </c>
      <c r="BA252" s="7">
        <v>0</v>
      </c>
      <c r="BB252" s="7">
        <v>0</v>
      </c>
      <c r="BC252" s="7">
        <v>0</v>
      </c>
      <c r="BD252" s="7">
        <v>0</v>
      </c>
      <c r="BE252" s="7">
        <v>0</v>
      </c>
      <c r="BF252" s="7">
        <v>0</v>
      </c>
      <c r="BG252" s="7">
        <v>0</v>
      </c>
      <c r="BH252" s="7">
        <v>0</v>
      </c>
      <c r="BI252" s="7">
        <v>0</v>
      </c>
      <c r="BJ252" s="7">
        <v>0</v>
      </c>
      <c r="BK252" s="7">
        <v>20</v>
      </c>
      <c r="BL252" s="7">
        <v>600</v>
      </c>
      <c r="BM252" s="7">
        <v>0</v>
      </c>
      <c r="BN252" s="7">
        <v>0</v>
      </c>
      <c r="BO252" s="7">
        <v>0</v>
      </c>
      <c r="BP252" s="7">
        <v>0</v>
      </c>
    </row>
    <row r="253" spans="1:68" ht="48" x14ac:dyDescent="0.25">
      <c r="A253" s="5">
        <v>268</v>
      </c>
      <c r="B253" s="5">
        <v>268</v>
      </c>
      <c r="C253" s="19">
        <v>3141</v>
      </c>
      <c r="D253" s="20">
        <v>5</v>
      </c>
      <c r="E253" s="20" t="s">
        <v>5742</v>
      </c>
      <c r="F253" s="20" t="s">
        <v>5143</v>
      </c>
      <c r="G253" s="20" t="s">
        <v>2261</v>
      </c>
      <c r="H253" s="7"/>
      <c r="I253" s="7">
        <f t="shared" si="15"/>
        <v>0</v>
      </c>
      <c r="J253" s="7">
        <f t="shared" si="16"/>
        <v>720000</v>
      </c>
      <c r="K253" s="7">
        <f t="shared" si="17"/>
        <v>0</v>
      </c>
      <c r="L253" s="6"/>
      <c r="M253" s="20" t="s">
        <v>2666</v>
      </c>
      <c r="N253" s="6" t="s">
        <v>5160</v>
      </c>
      <c r="O253" s="6" t="s">
        <v>5143</v>
      </c>
      <c r="P253" s="6" t="s">
        <v>5161</v>
      </c>
      <c r="Q253" s="6" t="s">
        <v>1409</v>
      </c>
      <c r="R253" s="6" t="s">
        <v>5162</v>
      </c>
      <c r="S253" s="6" t="s">
        <v>5163</v>
      </c>
      <c r="T253" s="6" t="s">
        <v>5164</v>
      </c>
      <c r="U253" s="6" t="s">
        <v>1946</v>
      </c>
      <c r="V253" s="6" t="s">
        <v>5159</v>
      </c>
      <c r="W253" s="6" t="s">
        <v>5165</v>
      </c>
      <c r="X253" s="7" t="s">
        <v>2261</v>
      </c>
      <c r="Y253" s="7"/>
      <c r="Z253" s="7">
        <v>720000</v>
      </c>
      <c r="AA253" s="6"/>
      <c r="AB253" s="6"/>
      <c r="AC253" s="6"/>
      <c r="AD253" s="26">
        <v>878339</v>
      </c>
      <c r="AE253" s="20">
        <v>46127</v>
      </c>
      <c r="AF253" s="26"/>
      <c r="AG253" s="20"/>
      <c r="AH253" s="20"/>
      <c r="AI253" s="20"/>
      <c r="AJ253" s="26"/>
      <c r="AK253" s="20"/>
      <c r="AL253" s="20"/>
      <c r="AM253" s="20"/>
      <c r="AN253" s="7">
        <v>720000</v>
      </c>
      <c r="AO253" s="7">
        <v>756000</v>
      </c>
      <c r="AP253" s="7">
        <v>794000</v>
      </c>
      <c r="AQ253" s="6" t="s">
        <v>5165</v>
      </c>
      <c r="AR253" s="6" t="s">
        <v>5194</v>
      </c>
      <c r="AS253" s="6" t="s">
        <v>5195</v>
      </c>
      <c r="AT253" s="7">
        <f t="shared" si="18"/>
        <v>0</v>
      </c>
      <c r="AU253" s="7">
        <f t="shared" si="19"/>
        <v>720000</v>
      </c>
      <c r="AV253" s="7">
        <v>0</v>
      </c>
      <c r="AW253" s="7">
        <v>0</v>
      </c>
      <c r="AX253" s="7">
        <v>0</v>
      </c>
      <c r="AY253" s="7">
        <v>0</v>
      </c>
      <c r="AZ253" s="7">
        <v>0</v>
      </c>
      <c r="BA253" s="7">
        <v>0</v>
      </c>
      <c r="BB253" s="7">
        <v>0</v>
      </c>
      <c r="BC253" s="7">
        <v>0</v>
      </c>
      <c r="BD253" s="7">
        <v>0</v>
      </c>
      <c r="BE253" s="7">
        <v>0</v>
      </c>
      <c r="BF253" s="7">
        <v>0</v>
      </c>
      <c r="BG253" s="7">
        <v>0</v>
      </c>
      <c r="BH253" s="7">
        <v>0</v>
      </c>
      <c r="BI253" s="7">
        <v>0</v>
      </c>
      <c r="BJ253" s="7">
        <v>0</v>
      </c>
      <c r="BK253" s="7">
        <v>0</v>
      </c>
      <c r="BL253" s="7">
        <v>0</v>
      </c>
      <c r="BM253" s="7">
        <v>0</v>
      </c>
      <c r="BN253" s="7">
        <v>0</v>
      </c>
      <c r="BO253" s="7">
        <v>0</v>
      </c>
      <c r="BP253" s="7">
        <v>0</v>
      </c>
    </row>
    <row r="254" spans="1:68" ht="48" x14ac:dyDescent="0.25">
      <c r="A254" s="5">
        <v>269</v>
      </c>
      <c r="B254" s="5">
        <v>269</v>
      </c>
      <c r="C254" s="19">
        <v>3142</v>
      </c>
      <c r="D254" s="20">
        <v>5</v>
      </c>
      <c r="E254" s="20" t="s">
        <v>5142</v>
      </c>
      <c r="F254" s="20" t="s">
        <v>5143</v>
      </c>
      <c r="G254" s="20" t="s">
        <v>5157</v>
      </c>
      <c r="H254" s="7"/>
      <c r="I254" s="7">
        <f t="shared" si="15"/>
        <v>400</v>
      </c>
      <c r="J254" s="7">
        <f t="shared" si="16"/>
        <v>76000</v>
      </c>
      <c r="K254" s="7">
        <f t="shared" si="17"/>
        <v>30400000</v>
      </c>
      <c r="L254" s="6"/>
      <c r="M254" s="20" t="s">
        <v>2666</v>
      </c>
      <c r="N254" s="6" t="s">
        <v>5160</v>
      </c>
      <c r="O254" s="6" t="s">
        <v>5143</v>
      </c>
      <c r="P254" s="6" t="s">
        <v>5161</v>
      </c>
      <c r="Q254" s="6" t="s">
        <v>1409</v>
      </c>
      <c r="R254" s="6" t="s">
        <v>5162</v>
      </c>
      <c r="S254" s="6" t="s">
        <v>5163</v>
      </c>
      <c r="T254" s="6" t="s">
        <v>5164</v>
      </c>
      <c r="U254" s="6" t="s">
        <v>1946</v>
      </c>
      <c r="V254" s="6" t="s">
        <v>5166</v>
      </c>
      <c r="W254" s="6" t="s">
        <v>5165</v>
      </c>
      <c r="X254" s="7" t="s">
        <v>5157</v>
      </c>
      <c r="Y254" s="7"/>
      <c r="Z254" s="7">
        <v>76000</v>
      </c>
      <c r="AA254" s="6"/>
      <c r="AB254" s="6"/>
      <c r="AC254" s="6"/>
      <c r="AD254" s="26">
        <v>97635.867999999988</v>
      </c>
      <c r="AE254" s="20">
        <v>46127</v>
      </c>
      <c r="AF254" s="26"/>
      <c r="AG254" s="20"/>
      <c r="AH254" s="20"/>
      <c r="AI254" s="20"/>
      <c r="AJ254" s="26"/>
      <c r="AK254" s="20"/>
      <c r="AL254" s="20"/>
      <c r="AM254" s="20"/>
      <c r="AN254" s="7">
        <v>76000</v>
      </c>
      <c r="AO254" s="7">
        <v>80000</v>
      </c>
      <c r="AP254" s="7">
        <v>84000</v>
      </c>
      <c r="AQ254" s="6" t="s">
        <v>5165</v>
      </c>
      <c r="AR254" s="6" t="s">
        <v>5194</v>
      </c>
      <c r="AS254" s="6" t="s">
        <v>5195</v>
      </c>
      <c r="AT254" s="7">
        <f t="shared" si="18"/>
        <v>0</v>
      </c>
      <c r="AU254" s="7">
        <f t="shared" si="19"/>
        <v>76000</v>
      </c>
      <c r="AV254" s="7">
        <v>0</v>
      </c>
      <c r="AW254" s="7">
        <v>0</v>
      </c>
      <c r="AX254" s="7">
        <v>0</v>
      </c>
      <c r="AY254" s="7">
        <v>0</v>
      </c>
      <c r="AZ254" s="7">
        <v>0</v>
      </c>
      <c r="BA254" s="7">
        <v>0</v>
      </c>
      <c r="BB254" s="7">
        <v>0</v>
      </c>
      <c r="BC254" s="7">
        <v>0</v>
      </c>
      <c r="BD254" s="7">
        <v>0</v>
      </c>
      <c r="BE254" s="7">
        <v>0</v>
      </c>
      <c r="BF254" s="7">
        <v>0</v>
      </c>
      <c r="BG254" s="7">
        <v>0</v>
      </c>
      <c r="BH254" s="7">
        <v>0</v>
      </c>
      <c r="BI254" s="7">
        <v>0</v>
      </c>
      <c r="BJ254" s="7">
        <v>0</v>
      </c>
      <c r="BK254" s="7">
        <v>0</v>
      </c>
      <c r="BL254" s="7">
        <v>400</v>
      </c>
      <c r="BM254" s="7">
        <v>0</v>
      </c>
      <c r="BN254" s="7">
        <v>0</v>
      </c>
      <c r="BO254" s="7">
        <v>0</v>
      </c>
      <c r="BP254" s="7">
        <v>0</v>
      </c>
    </row>
    <row r="255" spans="1:68" ht="48" x14ac:dyDescent="0.25">
      <c r="A255" s="5">
        <v>270</v>
      </c>
      <c r="B255" s="5">
        <v>270</v>
      </c>
      <c r="C255" s="19">
        <v>3143</v>
      </c>
      <c r="D255" s="20">
        <v>5</v>
      </c>
      <c r="E255" s="20" t="s">
        <v>5142</v>
      </c>
      <c r="F255" s="20" t="s">
        <v>5770</v>
      </c>
      <c r="G255" s="20" t="s">
        <v>5157</v>
      </c>
      <c r="H255" s="7"/>
      <c r="I255" s="7">
        <f t="shared" si="15"/>
        <v>0</v>
      </c>
      <c r="J255" s="7">
        <f t="shared" si="16"/>
        <v>32000</v>
      </c>
      <c r="K255" s="7">
        <f t="shared" si="17"/>
        <v>0</v>
      </c>
      <c r="L255" s="6"/>
      <c r="M255" s="20" t="s">
        <v>2666</v>
      </c>
      <c r="N255" s="6" t="s">
        <v>5160</v>
      </c>
      <c r="O255" s="6" t="s">
        <v>5143</v>
      </c>
      <c r="P255" s="6" t="s">
        <v>5161</v>
      </c>
      <c r="Q255" s="6" t="s">
        <v>1409</v>
      </c>
      <c r="R255" s="6" t="s">
        <v>5162</v>
      </c>
      <c r="S255" s="6" t="s">
        <v>5163</v>
      </c>
      <c r="T255" s="6" t="s">
        <v>5164</v>
      </c>
      <c r="U255" s="6" t="s">
        <v>1946</v>
      </c>
      <c r="V255" s="6" t="s">
        <v>5167</v>
      </c>
      <c r="W255" s="6" t="s">
        <v>5165</v>
      </c>
      <c r="X255" s="7" t="s">
        <v>5157</v>
      </c>
      <c r="Y255" s="7"/>
      <c r="Z255" s="7">
        <v>32000</v>
      </c>
      <c r="AA255" s="6"/>
      <c r="AB255" s="6"/>
      <c r="AC255" s="6"/>
      <c r="AD255" s="26">
        <v>36000</v>
      </c>
      <c r="AE255" s="20">
        <v>46127</v>
      </c>
      <c r="AF255" s="26"/>
      <c r="AG255" s="20"/>
      <c r="AH255" s="20"/>
      <c r="AI255" s="20"/>
      <c r="AJ255" s="26"/>
      <c r="AK255" s="20"/>
      <c r="AL255" s="20"/>
      <c r="AM255" s="20"/>
      <c r="AN255" s="7">
        <v>32000</v>
      </c>
      <c r="AO255" s="7">
        <v>33000</v>
      </c>
      <c r="AP255" s="7">
        <v>35000</v>
      </c>
      <c r="AQ255" s="6" t="s">
        <v>5165</v>
      </c>
      <c r="AR255" s="6" t="s">
        <v>5194</v>
      </c>
      <c r="AS255" s="6" t="s">
        <v>5195</v>
      </c>
      <c r="AT255" s="7">
        <f t="shared" si="18"/>
        <v>0</v>
      </c>
      <c r="AU255" s="7">
        <f t="shared" si="19"/>
        <v>32000</v>
      </c>
      <c r="AV255" s="7">
        <v>0</v>
      </c>
      <c r="AW255" s="7">
        <v>0</v>
      </c>
      <c r="AX255" s="7">
        <v>0</v>
      </c>
      <c r="AY255" s="7">
        <v>0</v>
      </c>
      <c r="AZ255" s="7">
        <v>0</v>
      </c>
      <c r="BA255" s="7">
        <v>0</v>
      </c>
      <c r="BB255" s="7">
        <v>0</v>
      </c>
      <c r="BC255" s="7">
        <v>0</v>
      </c>
      <c r="BD255" s="7">
        <v>0</v>
      </c>
      <c r="BE255" s="7">
        <v>0</v>
      </c>
      <c r="BF255" s="7">
        <v>0</v>
      </c>
      <c r="BG255" s="7">
        <v>0</v>
      </c>
      <c r="BH255" s="7">
        <v>0</v>
      </c>
      <c r="BI255" s="7">
        <v>0</v>
      </c>
      <c r="BJ255" s="7">
        <v>0</v>
      </c>
      <c r="BK255" s="7">
        <v>0</v>
      </c>
      <c r="BL255" s="7">
        <v>0</v>
      </c>
      <c r="BM255" s="7">
        <v>0</v>
      </c>
      <c r="BN255" s="7">
        <v>0</v>
      </c>
      <c r="BO255" s="7">
        <v>0</v>
      </c>
      <c r="BP255" s="7">
        <v>0</v>
      </c>
    </row>
    <row r="256" spans="1:68" ht="48" x14ac:dyDescent="0.25">
      <c r="A256" s="5">
        <v>271</v>
      </c>
      <c r="B256" s="5">
        <v>271</v>
      </c>
      <c r="C256" s="19">
        <v>3151</v>
      </c>
      <c r="D256" s="20">
        <v>5</v>
      </c>
      <c r="E256" s="20" t="s">
        <v>5147</v>
      </c>
      <c r="F256" s="20" t="s">
        <v>5771</v>
      </c>
      <c r="G256" s="20" t="s">
        <v>2255</v>
      </c>
      <c r="H256" s="7"/>
      <c r="I256" s="7">
        <f t="shared" si="15"/>
        <v>1007</v>
      </c>
      <c r="J256" s="7">
        <f t="shared" si="16"/>
        <v>86000</v>
      </c>
      <c r="K256" s="7">
        <f t="shared" si="17"/>
        <v>86602000</v>
      </c>
      <c r="L256" s="6"/>
      <c r="M256" s="20" t="s">
        <v>2666</v>
      </c>
      <c r="N256" s="6" t="s">
        <v>5174</v>
      </c>
      <c r="O256" s="6" t="s">
        <v>5148</v>
      </c>
      <c r="P256" s="6" t="s">
        <v>5161</v>
      </c>
      <c r="Q256" s="6" t="s">
        <v>1409</v>
      </c>
      <c r="R256" s="6" t="s">
        <v>5162</v>
      </c>
      <c r="S256" s="6" t="s">
        <v>5175</v>
      </c>
      <c r="T256" s="6" t="s">
        <v>5176</v>
      </c>
      <c r="U256" s="6" t="s">
        <v>5177</v>
      </c>
      <c r="V256" s="6" t="s">
        <v>5178</v>
      </c>
      <c r="W256" s="6" t="s">
        <v>5165</v>
      </c>
      <c r="X256" s="7" t="s">
        <v>2255</v>
      </c>
      <c r="Y256" s="7"/>
      <c r="Z256" s="7">
        <v>86000</v>
      </c>
      <c r="AA256" s="6"/>
      <c r="AB256" s="6"/>
      <c r="AC256" s="6"/>
      <c r="AD256" s="26">
        <v>134200</v>
      </c>
      <c r="AE256" s="20">
        <v>46404</v>
      </c>
      <c r="AF256" s="26"/>
      <c r="AG256" s="20"/>
      <c r="AH256" s="20"/>
      <c r="AI256" s="20"/>
      <c r="AJ256" s="26"/>
      <c r="AK256" s="20"/>
      <c r="AL256" s="20"/>
      <c r="AM256" s="20"/>
      <c r="AN256" s="7">
        <v>86000</v>
      </c>
      <c r="AO256" s="7">
        <v>90000</v>
      </c>
      <c r="AP256" s="7">
        <v>95000</v>
      </c>
      <c r="AQ256" s="6" t="s">
        <v>5165</v>
      </c>
      <c r="AR256" s="6" t="s">
        <v>5194</v>
      </c>
      <c r="AS256" s="6" t="s">
        <v>5195</v>
      </c>
      <c r="AT256" s="7">
        <f t="shared" si="18"/>
        <v>0</v>
      </c>
      <c r="AU256" s="7">
        <f t="shared" si="19"/>
        <v>86000</v>
      </c>
      <c r="AV256" s="7">
        <v>0</v>
      </c>
      <c r="AW256" s="7">
        <v>0</v>
      </c>
      <c r="AX256" s="7">
        <v>0</v>
      </c>
      <c r="AY256" s="7">
        <v>0</v>
      </c>
      <c r="AZ256" s="7">
        <v>0</v>
      </c>
      <c r="BA256" s="7">
        <v>0</v>
      </c>
      <c r="BB256" s="7">
        <v>0</v>
      </c>
      <c r="BC256" s="7">
        <v>0</v>
      </c>
      <c r="BD256" s="7">
        <v>0</v>
      </c>
      <c r="BE256" s="7">
        <v>0</v>
      </c>
      <c r="BF256" s="7">
        <v>0</v>
      </c>
      <c r="BG256" s="7">
        <v>0</v>
      </c>
      <c r="BH256" s="7">
        <v>0</v>
      </c>
      <c r="BI256" s="7">
        <v>0</v>
      </c>
      <c r="BJ256" s="7">
        <v>0</v>
      </c>
      <c r="BK256" s="7">
        <v>0</v>
      </c>
      <c r="BL256" s="7">
        <v>1000</v>
      </c>
      <c r="BM256" s="7">
        <v>0</v>
      </c>
      <c r="BN256" s="7">
        <v>0</v>
      </c>
      <c r="BO256" s="7">
        <v>7</v>
      </c>
      <c r="BP256" s="7">
        <v>0</v>
      </c>
    </row>
    <row r="257" spans="1:68" ht="48" x14ac:dyDescent="0.25">
      <c r="A257" s="5">
        <v>272</v>
      </c>
      <c r="B257" s="5">
        <v>272</v>
      </c>
      <c r="C257" s="19">
        <v>3154</v>
      </c>
      <c r="D257" s="20">
        <v>5</v>
      </c>
      <c r="E257" s="20" t="s">
        <v>5153</v>
      </c>
      <c r="F257" s="20" t="s">
        <v>5772</v>
      </c>
      <c r="G257" s="20" t="s">
        <v>2255</v>
      </c>
      <c r="H257" s="7"/>
      <c r="I257" s="7">
        <f t="shared" si="15"/>
        <v>300</v>
      </c>
      <c r="J257" s="7">
        <f t="shared" si="16"/>
        <v>86000</v>
      </c>
      <c r="K257" s="7">
        <f t="shared" si="17"/>
        <v>25800000</v>
      </c>
      <c r="L257" s="6"/>
      <c r="M257" s="20" t="s">
        <v>2666</v>
      </c>
      <c r="N257" s="6" t="s">
        <v>5185</v>
      </c>
      <c r="O257" s="6" t="s">
        <v>5154</v>
      </c>
      <c r="P257" s="6" t="s">
        <v>5161</v>
      </c>
      <c r="Q257" s="6" t="s">
        <v>1409</v>
      </c>
      <c r="R257" s="6" t="s">
        <v>5162</v>
      </c>
      <c r="S257" s="6"/>
      <c r="T257" s="6" t="s">
        <v>5186</v>
      </c>
      <c r="U257" s="6" t="s">
        <v>1945</v>
      </c>
      <c r="V257" s="6" t="s">
        <v>5187</v>
      </c>
      <c r="W257" s="6" t="s">
        <v>5165</v>
      </c>
      <c r="X257" s="7" t="s">
        <v>2255</v>
      </c>
      <c r="Y257" s="7"/>
      <c r="Z257" s="7">
        <v>86000</v>
      </c>
      <c r="AA257" s="6"/>
      <c r="AB257" s="6"/>
      <c r="AC257" s="6"/>
      <c r="AD257" s="26">
        <v>90036</v>
      </c>
      <c r="AE257" s="20">
        <v>45161</v>
      </c>
      <c r="AF257" s="26"/>
      <c r="AG257" s="20"/>
      <c r="AH257" s="20"/>
      <c r="AI257" s="20"/>
      <c r="AJ257" s="26"/>
      <c r="AK257" s="20"/>
      <c r="AL257" s="20"/>
      <c r="AM257" s="20"/>
      <c r="AN257" s="7">
        <v>86000</v>
      </c>
      <c r="AO257" s="7">
        <v>90000</v>
      </c>
      <c r="AP257" s="7">
        <v>95000</v>
      </c>
      <c r="AQ257" s="6" t="s">
        <v>5165</v>
      </c>
      <c r="AR257" s="6" t="s">
        <v>5194</v>
      </c>
      <c r="AS257" s="6" t="s">
        <v>5195</v>
      </c>
      <c r="AT257" s="7">
        <f t="shared" si="18"/>
        <v>0</v>
      </c>
      <c r="AU257" s="7">
        <f t="shared" si="19"/>
        <v>86000</v>
      </c>
      <c r="AV257" s="7">
        <v>0</v>
      </c>
      <c r="AW257" s="7">
        <v>0</v>
      </c>
      <c r="AX257" s="7">
        <v>0</v>
      </c>
      <c r="AY257" s="7">
        <v>0</v>
      </c>
      <c r="AZ257" s="7">
        <v>0</v>
      </c>
      <c r="BA257" s="7">
        <v>0</v>
      </c>
      <c r="BB257" s="7">
        <v>0</v>
      </c>
      <c r="BC257" s="7">
        <v>0</v>
      </c>
      <c r="BD257" s="7">
        <v>0</v>
      </c>
      <c r="BE257" s="7">
        <v>0</v>
      </c>
      <c r="BF257" s="7">
        <v>0</v>
      </c>
      <c r="BG257" s="7">
        <v>0</v>
      </c>
      <c r="BH257" s="7">
        <v>0</v>
      </c>
      <c r="BI257" s="7">
        <v>0</v>
      </c>
      <c r="BJ257" s="7">
        <v>0</v>
      </c>
      <c r="BK257" s="7">
        <v>0</v>
      </c>
      <c r="BL257" s="7">
        <v>300</v>
      </c>
      <c r="BM257" s="7">
        <v>0</v>
      </c>
      <c r="BN257" s="7">
        <v>0</v>
      </c>
      <c r="BO257" s="7">
        <v>0</v>
      </c>
      <c r="BP257" s="7">
        <v>0</v>
      </c>
    </row>
    <row r="258" spans="1:68" ht="48" x14ac:dyDescent="0.25">
      <c r="A258" s="5">
        <v>273</v>
      </c>
      <c r="B258" s="5">
        <v>273</v>
      </c>
      <c r="C258" s="19">
        <v>3150</v>
      </c>
      <c r="D258" s="20">
        <v>5</v>
      </c>
      <c r="E258" s="20" t="s">
        <v>5145</v>
      </c>
      <c r="F258" s="20" t="s">
        <v>5773</v>
      </c>
      <c r="G258" s="20" t="s">
        <v>2261</v>
      </c>
      <c r="H258" s="7"/>
      <c r="I258" s="7">
        <f t="shared" si="15"/>
        <v>0</v>
      </c>
      <c r="J258" s="7">
        <f t="shared" si="16"/>
        <v>456000</v>
      </c>
      <c r="K258" s="7">
        <f t="shared" si="17"/>
        <v>0</v>
      </c>
      <c r="L258" s="6"/>
      <c r="M258" s="20" t="s">
        <v>2666</v>
      </c>
      <c r="N258" s="6" t="s">
        <v>3878</v>
      </c>
      <c r="O258" s="6" t="s">
        <v>5146</v>
      </c>
      <c r="P258" s="6" t="s">
        <v>5161</v>
      </c>
      <c r="Q258" s="6" t="s">
        <v>1409</v>
      </c>
      <c r="R258" s="6" t="s">
        <v>5162</v>
      </c>
      <c r="S258" s="6" t="s">
        <v>4265</v>
      </c>
      <c r="T258" s="6" t="s">
        <v>4753</v>
      </c>
      <c r="U258" s="6" t="s">
        <v>1946</v>
      </c>
      <c r="V258" s="6" t="s">
        <v>5159</v>
      </c>
      <c r="W258" s="6" t="s">
        <v>5165</v>
      </c>
      <c r="X258" s="7" t="s">
        <v>2261</v>
      </c>
      <c r="Y258" s="7"/>
      <c r="Z258" s="7">
        <v>680000</v>
      </c>
      <c r="AA258" s="6"/>
      <c r="AB258" s="6"/>
      <c r="AC258" s="6"/>
      <c r="AD258" s="26">
        <v>778360</v>
      </c>
      <c r="AE258" s="20">
        <v>46127</v>
      </c>
      <c r="AF258" s="26">
        <v>420000</v>
      </c>
      <c r="AG258" s="20" t="s">
        <v>5052</v>
      </c>
      <c r="AH258" s="20" t="s">
        <v>5868</v>
      </c>
      <c r="AI258" s="20" t="s">
        <v>5869</v>
      </c>
      <c r="AJ258" s="26">
        <v>456000</v>
      </c>
      <c r="AK258" s="20" t="s">
        <v>5047</v>
      </c>
      <c r="AL258" s="20" t="s">
        <v>5870</v>
      </c>
      <c r="AM258" s="20">
        <v>44655</v>
      </c>
      <c r="AN258" s="7">
        <v>680000</v>
      </c>
      <c r="AO258" s="7">
        <v>714000</v>
      </c>
      <c r="AP258" s="7">
        <v>750000</v>
      </c>
      <c r="AQ258" s="6" t="s">
        <v>5165</v>
      </c>
      <c r="AR258" s="6" t="s">
        <v>5194</v>
      </c>
      <c r="AS258" s="6" t="s">
        <v>5195</v>
      </c>
      <c r="AT258" s="7">
        <f t="shared" si="18"/>
        <v>456000</v>
      </c>
      <c r="AU258" s="7">
        <f t="shared" si="19"/>
        <v>680000</v>
      </c>
      <c r="AV258" s="7">
        <v>0</v>
      </c>
      <c r="AW258" s="7">
        <v>0</v>
      </c>
      <c r="AX258" s="7">
        <v>0</v>
      </c>
      <c r="AY258" s="7">
        <v>0</v>
      </c>
      <c r="AZ258" s="7">
        <v>0</v>
      </c>
      <c r="BA258" s="7">
        <v>0</v>
      </c>
      <c r="BB258" s="7">
        <v>0</v>
      </c>
      <c r="BC258" s="7">
        <v>0</v>
      </c>
      <c r="BD258" s="7">
        <v>0</v>
      </c>
      <c r="BE258" s="7">
        <v>0</v>
      </c>
      <c r="BF258" s="7">
        <v>0</v>
      </c>
      <c r="BG258" s="7">
        <v>0</v>
      </c>
      <c r="BH258" s="7">
        <v>0</v>
      </c>
      <c r="BI258" s="7">
        <v>0</v>
      </c>
      <c r="BJ258" s="7">
        <v>0</v>
      </c>
      <c r="BK258" s="7">
        <v>0</v>
      </c>
      <c r="BL258" s="7">
        <v>0</v>
      </c>
      <c r="BM258" s="7">
        <v>0</v>
      </c>
      <c r="BN258" s="7">
        <v>0</v>
      </c>
      <c r="BO258" s="7">
        <v>0</v>
      </c>
      <c r="BP258" s="7">
        <v>0</v>
      </c>
    </row>
    <row r="259" spans="1:68" ht="48" x14ac:dyDescent="0.25">
      <c r="A259" s="5">
        <v>274</v>
      </c>
      <c r="B259" s="5">
        <v>274</v>
      </c>
      <c r="C259" s="19">
        <v>3147</v>
      </c>
      <c r="D259" s="20">
        <v>5</v>
      </c>
      <c r="E259" s="20" t="s">
        <v>5743</v>
      </c>
      <c r="F259" s="20" t="s">
        <v>5774</v>
      </c>
      <c r="G259" s="20" t="s">
        <v>5157</v>
      </c>
      <c r="H259" s="7"/>
      <c r="I259" s="7">
        <f t="shared" si="15"/>
        <v>0</v>
      </c>
      <c r="J259" s="7">
        <f t="shared" si="16"/>
        <v>25000</v>
      </c>
      <c r="K259" s="7">
        <f t="shared" si="17"/>
        <v>0</v>
      </c>
      <c r="L259" s="6"/>
      <c r="M259" s="20" t="s">
        <v>2666</v>
      </c>
      <c r="N259" s="6" t="s">
        <v>3878</v>
      </c>
      <c r="O259" s="6" t="s">
        <v>5146</v>
      </c>
      <c r="P259" s="6" t="s">
        <v>5161</v>
      </c>
      <c r="Q259" s="6" t="s">
        <v>1409</v>
      </c>
      <c r="R259" s="6" t="s">
        <v>5162</v>
      </c>
      <c r="S259" s="6" t="s">
        <v>4265</v>
      </c>
      <c r="T259" s="6" t="s">
        <v>4753</v>
      </c>
      <c r="U259" s="6" t="s">
        <v>1946</v>
      </c>
      <c r="V259" s="6" t="s">
        <v>5172</v>
      </c>
      <c r="W259" s="6" t="s">
        <v>5165</v>
      </c>
      <c r="X259" s="7" t="s">
        <v>5157</v>
      </c>
      <c r="Y259" s="7"/>
      <c r="Z259" s="7">
        <v>25000</v>
      </c>
      <c r="AA259" s="6"/>
      <c r="AB259" s="6"/>
      <c r="AC259" s="6"/>
      <c r="AD259" s="26">
        <v>32208</v>
      </c>
      <c r="AE259" s="20">
        <v>46127</v>
      </c>
      <c r="AF259" s="26"/>
      <c r="AG259" s="20"/>
      <c r="AH259" s="20"/>
      <c r="AI259" s="20"/>
      <c r="AJ259" s="26"/>
      <c r="AK259" s="20"/>
      <c r="AL259" s="20"/>
      <c r="AM259" s="20"/>
      <c r="AN259" s="7">
        <v>25000</v>
      </c>
      <c r="AO259" s="7">
        <v>27000</v>
      </c>
      <c r="AP259" s="7">
        <v>29000</v>
      </c>
      <c r="AQ259" s="6" t="s">
        <v>5165</v>
      </c>
      <c r="AR259" s="6" t="s">
        <v>5194</v>
      </c>
      <c r="AS259" s="6" t="s">
        <v>5195</v>
      </c>
      <c r="AT259" s="7">
        <f t="shared" si="18"/>
        <v>0</v>
      </c>
      <c r="AU259" s="7">
        <f t="shared" si="19"/>
        <v>25000</v>
      </c>
      <c r="AV259" s="7">
        <v>0</v>
      </c>
      <c r="AW259" s="7">
        <v>0</v>
      </c>
      <c r="AX259" s="7">
        <v>0</v>
      </c>
      <c r="AY259" s="7">
        <v>0</v>
      </c>
      <c r="AZ259" s="7">
        <v>0</v>
      </c>
      <c r="BA259" s="7">
        <v>0</v>
      </c>
      <c r="BB259" s="7">
        <v>0</v>
      </c>
      <c r="BC259" s="7">
        <v>0</v>
      </c>
      <c r="BD259" s="7">
        <v>0</v>
      </c>
      <c r="BE259" s="7">
        <v>0</v>
      </c>
      <c r="BF259" s="7">
        <v>0</v>
      </c>
      <c r="BG259" s="7">
        <v>0</v>
      </c>
      <c r="BH259" s="7">
        <v>0</v>
      </c>
      <c r="BI259" s="7">
        <v>0</v>
      </c>
      <c r="BJ259" s="7">
        <v>0</v>
      </c>
      <c r="BK259" s="7">
        <v>0</v>
      </c>
      <c r="BL259" s="7">
        <v>0</v>
      </c>
      <c r="BM259" s="7">
        <v>0</v>
      </c>
      <c r="BN259" s="7">
        <v>0</v>
      </c>
      <c r="BO259" s="7">
        <v>0</v>
      </c>
      <c r="BP259" s="7">
        <v>0</v>
      </c>
    </row>
    <row r="260" spans="1:68" ht="48" x14ac:dyDescent="0.25">
      <c r="A260" s="5">
        <v>275</v>
      </c>
      <c r="B260" s="5">
        <v>275</v>
      </c>
      <c r="C260" s="19">
        <v>3148</v>
      </c>
      <c r="D260" s="20">
        <v>5</v>
      </c>
      <c r="E260" s="20" t="s">
        <v>5145</v>
      </c>
      <c r="F260" s="20" t="s">
        <v>5774</v>
      </c>
      <c r="G260" s="20" t="s">
        <v>5157</v>
      </c>
      <c r="H260" s="7"/>
      <c r="I260" s="7">
        <f t="shared" si="15"/>
        <v>1000</v>
      </c>
      <c r="J260" s="7">
        <f t="shared" si="16"/>
        <v>78000</v>
      </c>
      <c r="K260" s="7">
        <f t="shared" si="17"/>
        <v>78000000</v>
      </c>
      <c r="L260" s="6"/>
      <c r="M260" s="20" t="s">
        <v>2666</v>
      </c>
      <c r="N260" s="6" t="s">
        <v>3878</v>
      </c>
      <c r="O260" s="6" t="s">
        <v>5146</v>
      </c>
      <c r="P260" s="6" t="s">
        <v>5161</v>
      </c>
      <c r="Q260" s="6" t="s">
        <v>1409</v>
      </c>
      <c r="R260" s="6" t="s">
        <v>5162</v>
      </c>
      <c r="S260" s="6" t="s">
        <v>4265</v>
      </c>
      <c r="T260" s="6" t="s">
        <v>4753</v>
      </c>
      <c r="U260" s="6" t="s">
        <v>1946</v>
      </c>
      <c r="V260" s="6" t="s">
        <v>5171</v>
      </c>
      <c r="W260" s="6" t="s">
        <v>5165</v>
      </c>
      <c r="X260" s="7" t="s">
        <v>5157</v>
      </c>
      <c r="Y260" s="7"/>
      <c r="Z260" s="7">
        <v>78000</v>
      </c>
      <c r="AA260" s="6"/>
      <c r="AB260" s="6"/>
      <c r="AC260" s="6"/>
      <c r="AD260" s="26">
        <v>83316.727999999988</v>
      </c>
      <c r="AE260" s="20">
        <v>46127</v>
      </c>
      <c r="AF260" s="26"/>
      <c r="AG260" s="20"/>
      <c r="AH260" s="20"/>
      <c r="AI260" s="20"/>
      <c r="AJ260" s="26"/>
      <c r="AK260" s="20"/>
      <c r="AL260" s="20"/>
      <c r="AM260" s="20"/>
      <c r="AN260" s="7">
        <v>78000</v>
      </c>
      <c r="AO260" s="7">
        <v>82000</v>
      </c>
      <c r="AP260" s="7">
        <v>86000</v>
      </c>
      <c r="AQ260" s="6" t="s">
        <v>5165</v>
      </c>
      <c r="AR260" s="6" t="s">
        <v>5194</v>
      </c>
      <c r="AS260" s="6" t="s">
        <v>5195</v>
      </c>
      <c r="AT260" s="7">
        <f t="shared" si="18"/>
        <v>0</v>
      </c>
      <c r="AU260" s="7">
        <f t="shared" si="19"/>
        <v>78000</v>
      </c>
      <c r="AV260" s="7">
        <v>0</v>
      </c>
      <c r="AW260" s="7">
        <v>0</v>
      </c>
      <c r="AX260" s="7">
        <v>0</v>
      </c>
      <c r="AY260" s="7">
        <v>0</v>
      </c>
      <c r="AZ260" s="7">
        <v>0</v>
      </c>
      <c r="BA260" s="7">
        <v>0</v>
      </c>
      <c r="BB260" s="7">
        <v>0</v>
      </c>
      <c r="BC260" s="7">
        <v>0</v>
      </c>
      <c r="BD260" s="7">
        <v>0</v>
      </c>
      <c r="BE260" s="7">
        <v>0</v>
      </c>
      <c r="BF260" s="7">
        <v>0</v>
      </c>
      <c r="BG260" s="7">
        <v>0</v>
      </c>
      <c r="BH260" s="7">
        <v>0</v>
      </c>
      <c r="BI260" s="7">
        <v>0</v>
      </c>
      <c r="BJ260" s="7">
        <v>0</v>
      </c>
      <c r="BK260" s="7">
        <v>0</v>
      </c>
      <c r="BL260" s="7">
        <v>1000</v>
      </c>
      <c r="BM260" s="7">
        <v>0</v>
      </c>
      <c r="BN260" s="7">
        <v>0</v>
      </c>
      <c r="BO260" s="7">
        <v>0</v>
      </c>
      <c r="BP260" s="7">
        <v>0</v>
      </c>
    </row>
    <row r="261" spans="1:68" ht="48" x14ac:dyDescent="0.25">
      <c r="A261" s="5">
        <v>276</v>
      </c>
      <c r="B261" s="5">
        <v>276</v>
      </c>
      <c r="C261" s="19">
        <v>3149</v>
      </c>
      <c r="D261" s="20">
        <v>5</v>
      </c>
      <c r="E261" s="20" t="s">
        <v>5145</v>
      </c>
      <c r="F261" s="20" t="s">
        <v>5774</v>
      </c>
      <c r="G261" s="20" t="s">
        <v>5157</v>
      </c>
      <c r="H261" s="7"/>
      <c r="I261" s="7">
        <f t="shared" si="15"/>
        <v>500</v>
      </c>
      <c r="J261" s="7">
        <f t="shared" si="16"/>
        <v>136000</v>
      </c>
      <c r="K261" s="7">
        <f t="shared" si="17"/>
        <v>68000000</v>
      </c>
      <c r="L261" s="6"/>
      <c r="M261" s="20" t="s">
        <v>2666</v>
      </c>
      <c r="N261" s="6" t="s">
        <v>3878</v>
      </c>
      <c r="O261" s="6" t="s">
        <v>5146</v>
      </c>
      <c r="P261" s="6" t="s">
        <v>5161</v>
      </c>
      <c r="Q261" s="6" t="s">
        <v>1409</v>
      </c>
      <c r="R261" s="6" t="s">
        <v>5162</v>
      </c>
      <c r="S261" s="6" t="s">
        <v>4265</v>
      </c>
      <c r="T261" s="6" t="s">
        <v>4753</v>
      </c>
      <c r="U261" s="6" t="s">
        <v>1946</v>
      </c>
      <c r="V261" s="6" t="s">
        <v>5173</v>
      </c>
      <c r="W261" s="6" t="s">
        <v>5165</v>
      </c>
      <c r="X261" s="7" t="s">
        <v>5157</v>
      </c>
      <c r="Y261" s="7"/>
      <c r="Z261" s="7">
        <v>136000</v>
      </c>
      <c r="AA261" s="6"/>
      <c r="AB261" s="6"/>
      <c r="AC261" s="6"/>
      <c r="AD261" s="26">
        <v>169467.76</v>
      </c>
      <c r="AE261" s="20">
        <v>46127</v>
      </c>
      <c r="AF261" s="26"/>
      <c r="AG261" s="20"/>
      <c r="AH261" s="20"/>
      <c r="AI261" s="20"/>
      <c r="AJ261" s="26"/>
      <c r="AK261" s="20"/>
      <c r="AL261" s="20"/>
      <c r="AM261" s="20"/>
      <c r="AN261" s="7">
        <v>136000</v>
      </c>
      <c r="AO261" s="7">
        <v>143000</v>
      </c>
      <c r="AP261" s="7">
        <v>150000</v>
      </c>
      <c r="AQ261" s="6" t="s">
        <v>5165</v>
      </c>
      <c r="AR261" s="6" t="s">
        <v>5194</v>
      </c>
      <c r="AS261" s="6" t="s">
        <v>5195</v>
      </c>
      <c r="AT261" s="7">
        <f t="shared" si="18"/>
        <v>0</v>
      </c>
      <c r="AU261" s="7">
        <f t="shared" si="19"/>
        <v>136000</v>
      </c>
      <c r="AV261" s="7">
        <v>0</v>
      </c>
      <c r="AW261" s="7">
        <v>0</v>
      </c>
      <c r="AX261" s="7">
        <v>0</v>
      </c>
      <c r="AY261" s="7">
        <v>0</v>
      </c>
      <c r="AZ261" s="7">
        <v>0</v>
      </c>
      <c r="BA261" s="7">
        <v>0</v>
      </c>
      <c r="BB261" s="7">
        <v>0</v>
      </c>
      <c r="BC261" s="7">
        <v>0</v>
      </c>
      <c r="BD261" s="7">
        <v>0</v>
      </c>
      <c r="BE261" s="7">
        <v>0</v>
      </c>
      <c r="BF261" s="7">
        <v>0</v>
      </c>
      <c r="BG261" s="7">
        <v>0</v>
      </c>
      <c r="BH261" s="7">
        <v>0</v>
      </c>
      <c r="BI261" s="7">
        <v>0</v>
      </c>
      <c r="BJ261" s="7">
        <v>0</v>
      </c>
      <c r="BK261" s="7">
        <v>300</v>
      </c>
      <c r="BL261" s="7">
        <v>200</v>
      </c>
      <c r="BM261" s="7">
        <v>0</v>
      </c>
      <c r="BN261" s="7">
        <v>0</v>
      </c>
      <c r="BO261" s="7">
        <v>0</v>
      </c>
      <c r="BP261" s="7">
        <v>0</v>
      </c>
    </row>
    <row r="262" spans="1:68" ht="48" x14ac:dyDescent="0.25">
      <c r="A262" s="5">
        <v>277</v>
      </c>
      <c r="B262" s="5">
        <v>277</v>
      </c>
      <c r="C262" s="19">
        <v>3158</v>
      </c>
      <c r="D262" s="20">
        <v>5</v>
      </c>
      <c r="E262" s="20" t="s">
        <v>5744</v>
      </c>
      <c r="F262" s="20" t="s">
        <v>5156</v>
      </c>
      <c r="G262" s="20" t="s">
        <v>5159</v>
      </c>
      <c r="H262" s="7"/>
      <c r="I262" s="7">
        <f t="shared" si="15"/>
        <v>2</v>
      </c>
      <c r="J262" s="7">
        <f t="shared" si="16"/>
        <v>1900000</v>
      </c>
      <c r="K262" s="7">
        <f t="shared" si="17"/>
        <v>3800000</v>
      </c>
      <c r="L262" s="6"/>
      <c r="M262" s="20" t="s">
        <v>2666</v>
      </c>
      <c r="N262" s="6" t="s">
        <v>5191</v>
      </c>
      <c r="O262" s="6" t="s">
        <v>5156</v>
      </c>
      <c r="P262" s="6" t="s">
        <v>5161</v>
      </c>
      <c r="Q262" s="6" t="s">
        <v>1409</v>
      </c>
      <c r="R262" s="6" t="s">
        <v>5162</v>
      </c>
      <c r="S262" s="6" t="s">
        <v>5192</v>
      </c>
      <c r="T262" s="6" t="s">
        <v>5193</v>
      </c>
      <c r="U262" s="6" t="s">
        <v>1947</v>
      </c>
      <c r="V262" s="6" t="s">
        <v>2261</v>
      </c>
      <c r="W262" s="6" t="s">
        <v>5165</v>
      </c>
      <c r="X262" s="7" t="s">
        <v>5159</v>
      </c>
      <c r="Y262" s="7"/>
      <c r="Z262" s="7">
        <v>1900000</v>
      </c>
      <c r="AA262" s="6"/>
      <c r="AB262" s="6"/>
      <c r="AC262" s="6"/>
      <c r="AD262" s="26">
        <v>1900000</v>
      </c>
      <c r="AE262" s="20">
        <v>46663</v>
      </c>
      <c r="AF262" s="26"/>
      <c r="AG262" s="20"/>
      <c r="AH262" s="20"/>
      <c r="AI262" s="20"/>
      <c r="AJ262" s="26"/>
      <c r="AK262" s="20"/>
      <c r="AL262" s="20"/>
      <c r="AM262" s="20"/>
      <c r="AN262" s="7">
        <v>1900000</v>
      </c>
      <c r="AO262" s="7">
        <v>1995000</v>
      </c>
      <c r="AP262" s="7">
        <v>2095000</v>
      </c>
      <c r="AQ262" s="6" t="s">
        <v>5165</v>
      </c>
      <c r="AR262" s="6" t="s">
        <v>5194</v>
      </c>
      <c r="AS262" s="6" t="s">
        <v>5195</v>
      </c>
      <c r="AT262" s="7">
        <f t="shared" si="18"/>
        <v>0</v>
      </c>
      <c r="AU262" s="7">
        <f t="shared" si="19"/>
        <v>1900000</v>
      </c>
      <c r="AV262" s="7">
        <v>0</v>
      </c>
      <c r="AW262" s="7">
        <v>0</v>
      </c>
      <c r="AX262" s="7">
        <v>0</v>
      </c>
      <c r="AY262" s="7">
        <v>0</v>
      </c>
      <c r="AZ262" s="7">
        <v>0</v>
      </c>
      <c r="BA262" s="7">
        <v>0</v>
      </c>
      <c r="BB262" s="7">
        <v>0</v>
      </c>
      <c r="BC262" s="7">
        <v>0</v>
      </c>
      <c r="BD262" s="7">
        <v>0</v>
      </c>
      <c r="BE262" s="7">
        <v>0</v>
      </c>
      <c r="BF262" s="7">
        <v>0</v>
      </c>
      <c r="BG262" s="7">
        <v>0</v>
      </c>
      <c r="BH262" s="7">
        <v>0</v>
      </c>
      <c r="BI262" s="7">
        <v>0</v>
      </c>
      <c r="BJ262" s="7">
        <v>0</v>
      </c>
      <c r="BK262" s="7">
        <v>2</v>
      </c>
      <c r="BL262" s="7">
        <v>0</v>
      </c>
      <c r="BM262" s="7">
        <v>0</v>
      </c>
      <c r="BN262" s="7">
        <v>0</v>
      </c>
      <c r="BO262" s="7">
        <v>0</v>
      </c>
      <c r="BP262" s="7">
        <v>0</v>
      </c>
    </row>
    <row r="263" spans="1:68" ht="48" x14ac:dyDescent="0.25">
      <c r="A263" s="5">
        <v>278</v>
      </c>
      <c r="B263" s="5">
        <v>278</v>
      </c>
      <c r="C263" s="19">
        <v>3157</v>
      </c>
      <c r="D263" s="20">
        <v>5</v>
      </c>
      <c r="E263" s="20" t="s">
        <v>5744</v>
      </c>
      <c r="F263" s="20" t="s">
        <v>5156</v>
      </c>
      <c r="G263" s="20" t="s">
        <v>5158</v>
      </c>
      <c r="H263" s="7"/>
      <c r="I263" s="7">
        <f t="shared" ref="I263:I326" si="20">SUM(AV263:BP263)</f>
        <v>100</v>
      </c>
      <c r="J263" s="7">
        <f t="shared" ref="J263:J326" si="21">IF(AT263*AU263=0,MAX(AT263:AU263),MIN(AT263:AU263))</f>
        <v>390000</v>
      </c>
      <c r="K263" s="7">
        <f t="shared" ref="K263:K326" si="22">J263*I263</f>
        <v>39000000</v>
      </c>
      <c r="L263" s="6"/>
      <c r="M263" s="20" t="s">
        <v>2666</v>
      </c>
      <c r="N263" s="6" t="s">
        <v>5191</v>
      </c>
      <c r="O263" s="6" t="s">
        <v>5156</v>
      </c>
      <c r="P263" s="6" t="s">
        <v>5161</v>
      </c>
      <c r="Q263" s="6" t="s">
        <v>1409</v>
      </c>
      <c r="R263" s="6" t="s">
        <v>5162</v>
      </c>
      <c r="S263" s="6" t="s">
        <v>5192</v>
      </c>
      <c r="T263" s="6" t="s">
        <v>5193</v>
      </c>
      <c r="U263" s="6" t="s">
        <v>1947</v>
      </c>
      <c r="V263" s="6" t="s">
        <v>2255</v>
      </c>
      <c r="W263" s="6" t="s">
        <v>5165</v>
      </c>
      <c r="X263" s="7" t="s">
        <v>5158</v>
      </c>
      <c r="Y263" s="7"/>
      <c r="Z263" s="7">
        <v>390000</v>
      </c>
      <c r="AA263" s="6"/>
      <c r="AB263" s="6"/>
      <c r="AC263" s="6"/>
      <c r="AD263" s="26">
        <v>390000</v>
      </c>
      <c r="AE263" s="20">
        <v>46663</v>
      </c>
      <c r="AF263" s="26"/>
      <c r="AG263" s="20"/>
      <c r="AH263" s="20"/>
      <c r="AI263" s="20"/>
      <c r="AJ263" s="26"/>
      <c r="AK263" s="20"/>
      <c r="AL263" s="20"/>
      <c r="AM263" s="20"/>
      <c r="AN263" s="7">
        <v>390000</v>
      </c>
      <c r="AO263" s="7">
        <v>410000</v>
      </c>
      <c r="AP263" s="7">
        <v>430000</v>
      </c>
      <c r="AQ263" s="6" t="s">
        <v>5165</v>
      </c>
      <c r="AR263" s="6" t="s">
        <v>5194</v>
      </c>
      <c r="AS263" s="6" t="s">
        <v>5195</v>
      </c>
      <c r="AT263" s="7">
        <f t="shared" ref="AT263:AT326" si="23">ROUNDUP(MAX(AF263,AJ263),0)</f>
        <v>0</v>
      </c>
      <c r="AU263" s="7">
        <f t="shared" ref="AU263:AU326" si="24">ROUNDUP(MIN(AN263:AP263),0)</f>
        <v>390000</v>
      </c>
      <c r="AV263" s="7">
        <v>0</v>
      </c>
      <c r="AW263" s="7">
        <v>0</v>
      </c>
      <c r="AX263" s="7">
        <v>0</v>
      </c>
      <c r="AY263" s="7">
        <v>0</v>
      </c>
      <c r="AZ263" s="7">
        <v>0</v>
      </c>
      <c r="BA263" s="7">
        <v>0</v>
      </c>
      <c r="BB263" s="7">
        <v>0</v>
      </c>
      <c r="BC263" s="7">
        <v>0</v>
      </c>
      <c r="BD263" s="7">
        <v>0</v>
      </c>
      <c r="BE263" s="7">
        <v>0</v>
      </c>
      <c r="BF263" s="7">
        <v>0</v>
      </c>
      <c r="BG263" s="7">
        <v>0</v>
      </c>
      <c r="BH263" s="7">
        <v>0</v>
      </c>
      <c r="BI263" s="7">
        <v>0</v>
      </c>
      <c r="BJ263" s="7">
        <v>0</v>
      </c>
      <c r="BK263" s="7">
        <v>0</v>
      </c>
      <c r="BL263" s="7">
        <v>100</v>
      </c>
      <c r="BM263" s="7">
        <v>0</v>
      </c>
      <c r="BN263" s="7">
        <v>0</v>
      </c>
      <c r="BO263" s="7">
        <v>0</v>
      </c>
      <c r="BP263" s="7">
        <v>0</v>
      </c>
    </row>
    <row r="264" spans="1:68" ht="36" x14ac:dyDescent="0.25">
      <c r="A264" s="5">
        <v>279</v>
      </c>
      <c r="B264" s="5">
        <v>279</v>
      </c>
      <c r="C264" s="19">
        <v>296</v>
      </c>
      <c r="D264" s="20">
        <v>6</v>
      </c>
      <c r="E264" s="20" t="s">
        <v>5745</v>
      </c>
      <c r="F264" s="20" t="s">
        <v>5775</v>
      </c>
      <c r="G264" s="20" t="s">
        <v>2053</v>
      </c>
      <c r="H264" s="7"/>
      <c r="I264" s="7">
        <f t="shared" si="20"/>
        <v>18</v>
      </c>
      <c r="J264" s="7">
        <f t="shared" si="21"/>
        <v>7326000</v>
      </c>
      <c r="K264" s="7">
        <f t="shared" si="22"/>
        <v>131868000</v>
      </c>
      <c r="L264" s="6"/>
      <c r="M264" s="20" t="s">
        <v>2662</v>
      </c>
      <c r="N264" s="6" t="s">
        <v>2915</v>
      </c>
      <c r="O264" s="6" t="s">
        <v>3316</v>
      </c>
      <c r="P264" s="6" t="s">
        <v>4404</v>
      </c>
      <c r="Q264" s="6" t="s">
        <v>4405</v>
      </c>
      <c r="R264" s="6" t="s">
        <v>1400</v>
      </c>
      <c r="S264" s="6" t="s">
        <v>4054</v>
      </c>
      <c r="T264" s="6" t="s">
        <v>4628</v>
      </c>
      <c r="U264" s="6" t="s">
        <v>1949</v>
      </c>
      <c r="V264" s="6" t="s">
        <v>4815</v>
      </c>
      <c r="W264" s="6" t="s">
        <v>5007</v>
      </c>
      <c r="X264" s="7" t="s">
        <v>2053</v>
      </c>
      <c r="Y264" s="7">
        <v>8900000</v>
      </c>
      <c r="Z264" s="7">
        <v>7326000</v>
      </c>
      <c r="AA264" s="6"/>
      <c r="AB264" s="6" t="s">
        <v>5087</v>
      </c>
      <c r="AC264" s="6" t="s">
        <v>5115</v>
      </c>
      <c r="AD264" s="26">
        <v>6700000</v>
      </c>
      <c r="AE264" s="20" t="s">
        <v>5871</v>
      </c>
      <c r="AF264" s="26">
        <v>7326000</v>
      </c>
      <c r="AG264" s="20" t="s">
        <v>5047</v>
      </c>
      <c r="AH264" s="20" t="s">
        <v>5048</v>
      </c>
      <c r="AI264" s="20" t="s">
        <v>5049</v>
      </c>
      <c r="AJ264" s="26">
        <v>7326000</v>
      </c>
      <c r="AK264" s="20" t="s">
        <v>5047</v>
      </c>
      <c r="AL264" s="20" t="s">
        <v>5048</v>
      </c>
      <c r="AM264" s="20" t="s">
        <v>5049</v>
      </c>
      <c r="AN264" s="7"/>
      <c r="AO264" s="7"/>
      <c r="AP264" s="7"/>
      <c r="AQ264" s="6"/>
      <c r="AR264" s="6"/>
      <c r="AS264" s="6"/>
      <c r="AT264" s="7">
        <f t="shared" si="23"/>
        <v>7326000</v>
      </c>
      <c r="AU264" s="7">
        <f t="shared" si="24"/>
        <v>0</v>
      </c>
      <c r="AV264" s="7">
        <v>0</v>
      </c>
      <c r="AW264" s="7">
        <v>0</v>
      </c>
      <c r="AX264" s="7">
        <v>0</v>
      </c>
      <c r="AY264" s="7">
        <v>0</v>
      </c>
      <c r="AZ264" s="7">
        <v>0</v>
      </c>
      <c r="BA264" s="7">
        <v>0</v>
      </c>
      <c r="BB264" s="7">
        <v>0</v>
      </c>
      <c r="BC264" s="7">
        <v>0</v>
      </c>
      <c r="BD264" s="7">
        <v>0</v>
      </c>
      <c r="BE264" s="7">
        <v>0</v>
      </c>
      <c r="BF264" s="7">
        <v>10</v>
      </c>
      <c r="BG264" s="7">
        <v>0</v>
      </c>
      <c r="BH264" s="7">
        <v>0</v>
      </c>
      <c r="BI264" s="7">
        <v>0</v>
      </c>
      <c r="BJ264" s="7">
        <v>0</v>
      </c>
      <c r="BK264" s="7">
        <v>0</v>
      </c>
      <c r="BL264" s="7">
        <v>0</v>
      </c>
      <c r="BM264" s="7">
        <v>0</v>
      </c>
      <c r="BN264" s="7">
        <v>0</v>
      </c>
      <c r="BO264" s="7">
        <v>0</v>
      </c>
      <c r="BP264" s="7">
        <v>8</v>
      </c>
    </row>
    <row r="265" spans="1:68" ht="36" x14ac:dyDescent="0.25">
      <c r="A265" s="5">
        <v>280</v>
      </c>
      <c r="B265" s="5">
        <v>280</v>
      </c>
      <c r="C265" s="19">
        <v>842</v>
      </c>
      <c r="D265" s="20">
        <v>6</v>
      </c>
      <c r="E265" s="20" t="s">
        <v>5745</v>
      </c>
      <c r="F265" s="20" t="s">
        <v>5775</v>
      </c>
      <c r="G265" s="20" t="s">
        <v>2053</v>
      </c>
      <c r="H265" s="7"/>
      <c r="I265" s="7">
        <f t="shared" si="20"/>
        <v>26</v>
      </c>
      <c r="J265" s="7">
        <f t="shared" si="21"/>
        <v>7326000</v>
      </c>
      <c r="K265" s="7">
        <f t="shared" si="22"/>
        <v>190476000</v>
      </c>
      <c r="L265" s="6"/>
      <c r="M265" s="20" t="s">
        <v>2662</v>
      </c>
      <c r="N265" s="6" t="s">
        <v>3742</v>
      </c>
      <c r="O265" s="6" t="s">
        <v>3316</v>
      </c>
      <c r="P265" s="6" t="s">
        <v>4404</v>
      </c>
      <c r="Q265" s="6" t="s">
        <v>4415</v>
      </c>
      <c r="R265" s="6" t="s">
        <v>4414</v>
      </c>
      <c r="S265" s="6" t="s">
        <v>4054</v>
      </c>
      <c r="T265" s="6" t="s">
        <v>4628</v>
      </c>
      <c r="U265" s="6" t="s">
        <v>1949</v>
      </c>
      <c r="V265" s="6" t="s">
        <v>4815</v>
      </c>
      <c r="W265" s="6" t="s">
        <v>5007</v>
      </c>
      <c r="X265" s="7" t="s">
        <v>2053</v>
      </c>
      <c r="Y265" s="7">
        <v>8900000</v>
      </c>
      <c r="Z265" s="7">
        <v>7326000</v>
      </c>
      <c r="AA265" s="6"/>
      <c r="AB265" s="6" t="s">
        <v>5090</v>
      </c>
      <c r="AC265" s="6" t="s">
        <v>5118</v>
      </c>
      <c r="AD265" s="26" t="s">
        <v>873</v>
      </c>
      <c r="AE265" s="20" t="s">
        <v>873</v>
      </c>
      <c r="AF265" s="26">
        <v>7326000</v>
      </c>
      <c r="AG265" s="20" t="s">
        <v>5047</v>
      </c>
      <c r="AH265" s="20" t="s">
        <v>5048</v>
      </c>
      <c r="AI265" s="20" t="s">
        <v>5049</v>
      </c>
      <c r="AJ265" s="26">
        <v>7326000</v>
      </c>
      <c r="AK265" s="20" t="s">
        <v>5047</v>
      </c>
      <c r="AL265" s="20" t="s">
        <v>5872</v>
      </c>
      <c r="AM265" s="20" t="s">
        <v>5049</v>
      </c>
      <c r="AN265" s="7"/>
      <c r="AO265" s="7"/>
      <c r="AP265" s="7"/>
      <c r="AQ265" s="6"/>
      <c r="AR265" s="6"/>
      <c r="AS265" s="6"/>
      <c r="AT265" s="7">
        <f t="shared" si="23"/>
        <v>7326000</v>
      </c>
      <c r="AU265" s="7">
        <f t="shared" si="24"/>
        <v>0</v>
      </c>
      <c r="AV265" s="7">
        <v>8</v>
      </c>
      <c r="AW265" s="7">
        <v>0</v>
      </c>
      <c r="AX265" s="7">
        <v>3</v>
      </c>
      <c r="AY265" s="7">
        <v>0</v>
      </c>
      <c r="AZ265" s="7">
        <v>0</v>
      </c>
      <c r="BA265" s="7">
        <v>0</v>
      </c>
      <c r="BB265" s="7">
        <v>0</v>
      </c>
      <c r="BC265" s="7">
        <v>5</v>
      </c>
      <c r="BD265" s="7">
        <v>0</v>
      </c>
      <c r="BE265" s="7">
        <v>0</v>
      </c>
      <c r="BF265" s="7">
        <v>10</v>
      </c>
      <c r="BG265" s="7">
        <v>0</v>
      </c>
      <c r="BH265" s="7">
        <v>0</v>
      </c>
      <c r="BI265" s="7">
        <v>0</v>
      </c>
      <c r="BJ265" s="7">
        <v>0</v>
      </c>
      <c r="BK265" s="7">
        <v>0</v>
      </c>
      <c r="BL265" s="7">
        <v>0</v>
      </c>
      <c r="BM265" s="7">
        <v>0</v>
      </c>
      <c r="BN265" s="7">
        <v>0</v>
      </c>
      <c r="BO265" s="7">
        <v>0</v>
      </c>
      <c r="BP265" s="7">
        <v>0</v>
      </c>
    </row>
    <row r="266" spans="1:68" ht="132" x14ac:dyDescent="0.25">
      <c r="A266" s="5">
        <v>281</v>
      </c>
      <c r="B266" s="5">
        <v>281</v>
      </c>
      <c r="C266" s="19">
        <v>307</v>
      </c>
      <c r="D266" s="20">
        <v>6</v>
      </c>
      <c r="E266" s="20" t="s">
        <v>5746</v>
      </c>
      <c r="F266" s="20" t="s">
        <v>5776</v>
      </c>
      <c r="G266" s="20" t="s">
        <v>2264</v>
      </c>
      <c r="H266" s="7"/>
      <c r="I266" s="7">
        <f t="shared" si="20"/>
        <v>500</v>
      </c>
      <c r="J266" s="7">
        <f t="shared" si="21"/>
        <v>15435</v>
      </c>
      <c r="K266" s="7">
        <f t="shared" si="22"/>
        <v>7717500</v>
      </c>
      <c r="L266" s="6"/>
      <c r="M266" s="20" t="s">
        <v>2662</v>
      </c>
      <c r="N266" s="6" t="s">
        <v>3668</v>
      </c>
      <c r="O266" s="6" t="s">
        <v>3321</v>
      </c>
      <c r="P266" s="6" t="s">
        <v>4410</v>
      </c>
      <c r="Q266" s="6" t="s">
        <v>1481</v>
      </c>
      <c r="R266" s="6" t="s">
        <v>4411</v>
      </c>
      <c r="S266" s="6" t="s">
        <v>4059</v>
      </c>
      <c r="T266" s="6" t="s">
        <v>4633</v>
      </c>
      <c r="U266" s="6" t="s">
        <v>1948</v>
      </c>
      <c r="V266" s="6" t="s">
        <v>4819</v>
      </c>
      <c r="W266" s="6" t="s">
        <v>5008</v>
      </c>
      <c r="X266" s="7" t="s">
        <v>2264</v>
      </c>
      <c r="Y266" s="7">
        <v>15750</v>
      </c>
      <c r="Z266" s="7" t="s">
        <v>873</v>
      </c>
      <c r="AA266" s="6"/>
      <c r="AB266" s="6" t="s">
        <v>5088</v>
      </c>
      <c r="AC266" s="6" t="s">
        <v>5116</v>
      </c>
      <c r="AD266" s="26">
        <v>26403</v>
      </c>
      <c r="AE266" s="20" t="s">
        <v>2603</v>
      </c>
      <c r="AF266" s="26" t="s">
        <v>873</v>
      </c>
      <c r="AG266" s="20" t="s">
        <v>873</v>
      </c>
      <c r="AH266" s="20" t="s">
        <v>873</v>
      </c>
      <c r="AI266" s="20" t="s">
        <v>873</v>
      </c>
      <c r="AJ266" s="26">
        <v>15435</v>
      </c>
      <c r="AK266" s="20" t="s">
        <v>5873</v>
      </c>
      <c r="AL266" s="20" t="s">
        <v>5874</v>
      </c>
      <c r="AM266" s="20" t="s">
        <v>4999</v>
      </c>
      <c r="AN266" s="7"/>
      <c r="AO266" s="7"/>
      <c r="AP266" s="7"/>
      <c r="AQ266" s="6"/>
      <c r="AR266" s="6"/>
      <c r="AS266" s="6"/>
      <c r="AT266" s="7">
        <f t="shared" si="23"/>
        <v>15435</v>
      </c>
      <c r="AU266" s="7">
        <f t="shared" si="24"/>
        <v>0</v>
      </c>
      <c r="AV266" s="7">
        <v>0</v>
      </c>
      <c r="AW266" s="7">
        <v>0</v>
      </c>
      <c r="AX266" s="7">
        <v>0</v>
      </c>
      <c r="AY266" s="7">
        <v>0</v>
      </c>
      <c r="AZ266" s="7">
        <v>0</v>
      </c>
      <c r="BA266" s="7">
        <v>0</v>
      </c>
      <c r="BB266" s="7">
        <v>0</v>
      </c>
      <c r="BC266" s="7">
        <v>0</v>
      </c>
      <c r="BD266" s="7">
        <v>0</v>
      </c>
      <c r="BE266" s="7">
        <v>0</v>
      </c>
      <c r="BF266" s="7">
        <v>0</v>
      </c>
      <c r="BG266" s="7">
        <v>0</v>
      </c>
      <c r="BH266" s="7">
        <v>0</v>
      </c>
      <c r="BI266" s="7">
        <v>0</v>
      </c>
      <c r="BJ266" s="7">
        <v>0</v>
      </c>
      <c r="BK266" s="7">
        <v>0</v>
      </c>
      <c r="BL266" s="7">
        <v>500</v>
      </c>
      <c r="BM266" s="7">
        <v>0</v>
      </c>
      <c r="BN266" s="7">
        <v>0</v>
      </c>
      <c r="BO266" s="7">
        <v>0</v>
      </c>
      <c r="BP266" s="7">
        <v>0</v>
      </c>
    </row>
    <row r="267" spans="1:68" ht="60" x14ac:dyDescent="0.25">
      <c r="A267" s="5">
        <v>282</v>
      </c>
      <c r="B267" s="5">
        <v>282</v>
      </c>
      <c r="C267" s="19">
        <v>2238</v>
      </c>
      <c r="D267" s="20" t="s">
        <v>39</v>
      </c>
      <c r="E267" s="20" t="s">
        <v>3112</v>
      </c>
      <c r="F267" s="20" t="s">
        <v>5777</v>
      </c>
      <c r="G267" s="20" t="s">
        <v>2251</v>
      </c>
      <c r="H267" s="7"/>
      <c r="I267" s="7">
        <f t="shared" si="20"/>
        <v>800</v>
      </c>
      <c r="J267" s="7">
        <f t="shared" si="21"/>
        <v>30807</v>
      </c>
      <c r="K267" s="7">
        <f t="shared" si="22"/>
        <v>24645600</v>
      </c>
      <c r="L267" s="6"/>
      <c r="M267" s="20" t="s">
        <v>2665</v>
      </c>
      <c r="N267" s="6" t="s">
        <v>3847</v>
      </c>
      <c r="O267" s="6" t="s">
        <v>3454</v>
      </c>
      <c r="P267" s="6" t="s">
        <v>4489</v>
      </c>
      <c r="Q267" s="6" t="s">
        <v>4490</v>
      </c>
      <c r="R267" s="6" t="s">
        <v>4491</v>
      </c>
      <c r="S267" s="6" t="s">
        <v>4236</v>
      </c>
      <c r="T267" s="6" t="s">
        <v>4739</v>
      </c>
      <c r="U267" s="6" t="s">
        <v>1945</v>
      </c>
      <c r="V267" s="6" t="s">
        <v>4902</v>
      </c>
      <c r="W267" s="6" t="s">
        <v>5021</v>
      </c>
      <c r="X267" s="7" t="s">
        <v>3625</v>
      </c>
      <c r="Y267" s="7">
        <v>360</v>
      </c>
      <c r="Z267" s="7">
        <v>9850</v>
      </c>
      <c r="AA267" s="6"/>
      <c r="AB267" s="6" t="s">
        <v>873</v>
      </c>
      <c r="AC267" s="6" t="s">
        <v>873</v>
      </c>
      <c r="AD267" s="26">
        <v>24750</v>
      </c>
      <c r="AE267" s="20" t="s">
        <v>5875</v>
      </c>
      <c r="AF267" s="26" t="s">
        <v>873</v>
      </c>
      <c r="AG267" s="20" t="s">
        <v>873</v>
      </c>
      <c r="AH267" s="20" t="s">
        <v>873</v>
      </c>
      <c r="AI267" s="20" t="s">
        <v>873</v>
      </c>
      <c r="AJ267" s="26">
        <v>30807</v>
      </c>
      <c r="AK267" s="20" t="s">
        <v>5065</v>
      </c>
      <c r="AL267" s="20" t="s">
        <v>5876</v>
      </c>
      <c r="AM267" s="20">
        <v>44600</v>
      </c>
      <c r="AN267" s="7"/>
      <c r="AO267" s="7"/>
      <c r="AP267" s="7"/>
      <c r="AQ267" s="6"/>
      <c r="AR267" s="6"/>
      <c r="AS267" s="6"/>
      <c r="AT267" s="7">
        <f t="shared" si="23"/>
        <v>30807</v>
      </c>
      <c r="AU267" s="7">
        <f t="shared" si="24"/>
        <v>0</v>
      </c>
      <c r="AV267" s="7">
        <v>0</v>
      </c>
      <c r="AW267" s="7">
        <v>0</v>
      </c>
      <c r="AX267" s="7">
        <v>0</v>
      </c>
      <c r="AY267" s="7">
        <v>0</v>
      </c>
      <c r="AZ267" s="7">
        <v>0</v>
      </c>
      <c r="BA267" s="7">
        <v>0</v>
      </c>
      <c r="BB267" s="7">
        <v>0</v>
      </c>
      <c r="BC267" s="7">
        <v>800</v>
      </c>
      <c r="BD267" s="7">
        <v>0</v>
      </c>
      <c r="BE267" s="7">
        <v>0</v>
      </c>
      <c r="BF267" s="7">
        <v>0</v>
      </c>
      <c r="BG267" s="7">
        <v>0</v>
      </c>
      <c r="BH267" s="7">
        <v>0</v>
      </c>
      <c r="BI267" s="7">
        <v>0</v>
      </c>
      <c r="BJ267" s="7">
        <v>0</v>
      </c>
      <c r="BK267" s="7">
        <v>0</v>
      </c>
      <c r="BL267" s="7">
        <v>0</v>
      </c>
      <c r="BM267" s="7">
        <v>0</v>
      </c>
      <c r="BN267" s="7">
        <v>0</v>
      </c>
      <c r="BO267" s="7">
        <v>0</v>
      </c>
      <c r="BP267" s="7">
        <v>0</v>
      </c>
    </row>
    <row r="268" spans="1:68" ht="84" x14ac:dyDescent="0.25">
      <c r="A268" s="5">
        <v>283</v>
      </c>
      <c r="B268" s="5">
        <v>283</v>
      </c>
      <c r="C268" s="19">
        <v>2243</v>
      </c>
      <c r="D268" s="20" t="s">
        <v>39</v>
      </c>
      <c r="E268" s="20" t="s">
        <v>3113</v>
      </c>
      <c r="F268" s="20" t="s">
        <v>5778</v>
      </c>
      <c r="G268" s="20" t="s">
        <v>2251</v>
      </c>
      <c r="H268" s="7"/>
      <c r="I268" s="7">
        <f t="shared" si="20"/>
        <v>3</v>
      </c>
      <c r="J268" s="7">
        <f t="shared" si="21"/>
        <v>0</v>
      </c>
      <c r="K268" s="7">
        <f t="shared" si="22"/>
        <v>0</v>
      </c>
      <c r="L268" s="6"/>
      <c r="M268" s="20" t="s">
        <v>5196</v>
      </c>
      <c r="N268" s="6" t="s">
        <v>3848</v>
      </c>
      <c r="O268" s="6" t="s">
        <v>3455</v>
      </c>
      <c r="P268" s="6" t="s">
        <v>4492</v>
      </c>
      <c r="Q268" s="6" t="s">
        <v>4493</v>
      </c>
      <c r="R268" s="6" t="s">
        <v>4494</v>
      </c>
      <c r="S268" s="6" t="s">
        <v>4237</v>
      </c>
      <c r="T268" s="6" t="s">
        <v>4740</v>
      </c>
      <c r="U268" s="6" t="s">
        <v>1945</v>
      </c>
      <c r="V268" s="6" t="s">
        <v>4903</v>
      </c>
      <c r="W268" s="6" t="s">
        <v>5018</v>
      </c>
      <c r="X268" s="7" t="s">
        <v>2251</v>
      </c>
      <c r="Y268" s="7">
        <v>5057800</v>
      </c>
      <c r="Z268" s="7" t="s">
        <v>873</v>
      </c>
      <c r="AA268" s="6"/>
      <c r="AB268" s="6" t="s">
        <v>873</v>
      </c>
      <c r="AC268" s="6" t="s">
        <v>873</v>
      </c>
      <c r="AD268" s="26" t="s">
        <v>873</v>
      </c>
      <c r="AE268" s="20" t="s">
        <v>873</v>
      </c>
      <c r="AF268" s="26" t="s">
        <v>873</v>
      </c>
      <c r="AG268" s="20" t="s">
        <v>873</v>
      </c>
      <c r="AH268" s="20" t="s">
        <v>873</v>
      </c>
      <c r="AI268" s="20" t="s">
        <v>873</v>
      </c>
      <c r="AJ268" s="26" t="s">
        <v>873</v>
      </c>
      <c r="AK268" s="20" t="s">
        <v>873</v>
      </c>
      <c r="AL268" s="20" t="s">
        <v>873</v>
      </c>
      <c r="AM268" s="20" t="s">
        <v>873</v>
      </c>
      <c r="AN268" s="7"/>
      <c r="AO268" s="7"/>
      <c r="AP268" s="7"/>
      <c r="AQ268" s="6"/>
      <c r="AR268" s="6"/>
      <c r="AS268" s="6"/>
      <c r="AT268" s="7">
        <f t="shared" si="23"/>
        <v>0</v>
      </c>
      <c r="AU268" s="7">
        <f t="shared" si="24"/>
        <v>0</v>
      </c>
      <c r="AV268" s="7">
        <v>2</v>
      </c>
      <c r="AW268" s="7">
        <v>0</v>
      </c>
      <c r="AX268" s="7">
        <v>0</v>
      </c>
      <c r="AY268" s="7">
        <v>1</v>
      </c>
      <c r="AZ268" s="7">
        <v>0</v>
      </c>
      <c r="BA268" s="7">
        <v>0</v>
      </c>
      <c r="BB268" s="7">
        <v>0</v>
      </c>
      <c r="BC268" s="7">
        <v>0</v>
      </c>
      <c r="BD268" s="7">
        <v>0</v>
      </c>
      <c r="BE268" s="7">
        <v>0</v>
      </c>
      <c r="BF268" s="7">
        <v>0</v>
      </c>
      <c r="BG268" s="7">
        <v>0</v>
      </c>
      <c r="BH268" s="7">
        <v>0</v>
      </c>
      <c r="BI268" s="7">
        <v>0</v>
      </c>
      <c r="BJ268" s="7">
        <v>0</v>
      </c>
      <c r="BK268" s="7">
        <v>0</v>
      </c>
      <c r="BL268" s="7">
        <v>0</v>
      </c>
      <c r="BM268" s="7">
        <v>0</v>
      </c>
      <c r="BN268" s="7">
        <v>0</v>
      </c>
      <c r="BO268" s="7">
        <v>0</v>
      </c>
      <c r="BP268" s="7">
        <v>0</v>
      </c>
    </row>
    <row r="269" spans="1:68" ht="84" x14ac:dyDescent="0.25">
      <c r="A269" s="5">
        <v>284</v>
      </c>
      <c r="B269" s="5">
        <v>284</v>
      </c>
      <c r="C269" s="19">
        <v>2244</v>
      </c>
      <c r="D269" s="20" t="s">
        <v>39</v>
      </c>
      <c r="E269" s="20" t="s">
        <v>3114</v>
      </c>
      <c r="F269" s="20" t="s">
        <v>3455</v>
      </c>
      <c r="G269" s="20" t="s">
        <v>2251</v>
      </c>
      <c r="H269" s="7"/>
      <c r="I269" s="7">
        <f t="shared" si="20"/>
        <v>3</v>
      </c>
      <c r="J269" s="7">
        <f t="shared" si="21"/>
        <v>0</v>
      </c>
      <c r="K269" s="7">
        <f t="shared" si="22"/>
        <v>0</v>
      </c>
      <c r="L269" s="6"/>
      <c r="M269" s="20" t="s">
        <v>5196</v>
      </c>
      <c r="N269" s="6" t="s">
        <v>3849</v>
      </c>
      <c r="O269" s="6" t="s">
        <v>3455</v>
      </c>
      <c r="P269" s="6" t="s">
        <v>4492</v>
      </c>
      <c r="Q269" s="6" t="s">
        <v>4493</v>
      </c>
      <c r="R269" s="6" t="s">
        <v>4494</v>
      </c>
      <c r="S269" s="6" t="s">
        <v>4238</v>
      </c>
      <c r="T269" s="6" t="s">
        <v>4740</v>
      </c>
      <c r="U269" s="6" t="s">
        <v>1945</v>
      </c>
      <c r="V269" s="6" t="s">
        <v>4903</v>
      </c>
      <c r="W269" s="6" t="s">
        <v>5018</v>
      </c>
      <c r="X269" s="7" t="s">
        <v>2251</v>
      </c>
      <c r="Y269" s="7">
        <v>5057800</v>
      </c>
      <c r="Z269" s="7" t="s">
        <v>873</v>
      </c>
      <c r="AA269" s="6"/>
      <c r="AB269" s="6" t="s">
        <v>873</v>
      </c>
      <c r="AC269" s="6" t="s">
        <v>873</v>
      </c>
      <c r="AD269" s="26">
        <v>6234638</v>
      </c>
      <c r="AE269" s="20" t="s">
        <v>2615</v>
      </c>
      <c r="AF269" s="26" t="s">
        <v>873</v>
      </c>
      <c r="AG269" s="20" t="s">
        <v>873</v>
      </c>
      <c r="AH269" s="20" t="s">
        <v>873</v>
      </c>
      <c r="AI269" s="20" t="s">
        <v>873</v>
      </c>
      <c r="AJ269" s="26" t="s">
        <v>873</v>
      </c>
      <c r="AK269" s="20" t="s">
        <v>873</v>
      </c>
      <c r="AL269" s="20" t="s">
        <v>873</v>
      </c>
      <c r="AM269" s="20" t="s">
        <v>873</v>
      </c>
      <c r="AN269" s="7"/>
      <c r="AO269" s="7"/>
      <c r="AP269" s="7"/>
      <c r="AQ269" s="6"/>
      <c r="AR269" s="6"/>
      <c r="AS269" s="6"/>
      <c r="AT269" s="7">
        <f t="shared" si="23"/>
        <v>0</v>
      </c>
      <c r="AU269" s="7">
        <f t="shared" si="24"/>
        <v>0</v>
      </c>
      <c r="AV269" s="7">
        <v>2</v>
      </c>
      <c r="AW269" s="7">
        <v>0</v>
      </c>
      <c r="AX269" s="7">
        <v>0</v>
      </c>
      <c r="AY269" s="7">
        <v>1</v>
      </c>
      <c r="AZ269" s="7">
        <v>0</v>
      </c>
      <c r="BA269" s="7">
        <v>0</v>
      </c>
      <c r="BB269" s="7">
        <v>0</v>
      </c>
      <c r="BC269" s="7">
        <v>0</v>
      </c>
      <c r="BD269" s="7">
        <v>0</v>
      </c>
      <c r="BE269" s="7">
        <v>0</v>
      </c>
      <c r="BF269" s="7">
        <v>0</v>
      </c>
      <c r="BG269" s="7">
        <v>0</v>
      </c>
      <c r="BH269" s="7">
        <v>0</v>
      </c>
      <c r="BI269" s="7">
        <v>0</v>
      </c>
      <c r="BJ269" s="7">
        <v>0</v>
      </c>
      <c r="BK269" s="7">
        <v>0</v>
      </c>
      <c r="BL269" s="7">
        <v>0</v>
      </c>
      <c r="BM269" s="7">
        <v>0</v>
      </c>
      <c r="BN269" s="7">
        <v>0</v>
      </c>
      <c r="BO269" s="7">
        <v>0</v>
      </c>
      <c r="BP269" s="7">
        <v>0</v>
      </c>
    </row>
    <row r="270" spans="1:68" ht="24" x14ac:dyDescent="0.25">
      <c r="A270" s="5">
        <v>285</v>
      </c>
      <c r="B270" s="5">
        <v>285</v>
      </c>
      <c r="C270" s="19">
        <v>2227</v>
      </c>
      <c r="D270" s="20" t="s">
        <v>39</v>
      </c>
      <c r="E270" s="20" t="s">
        <v>3101</v>
      </c>
      <c r="F270" s="20" t="s">
        <v>873</v>
      </c>
      <c r="G270" s="20" t="s">
        <v>2264</v>
      </c>
      <c r="H270" s="7"/>
      <c r="I270" s="7">
        <f t="shared" si="20"/>
        <v>500</v>
      </c>
      <c r="J270" s="7">
        <f t="shared" si="21"/>
        <v>0</v>
      </c>
      <c r="K270" s="7">
        <f t="shared" si="22"/>
        <v>0</v>
      </c>
      <c r="L270" s="6"/>
      <c r="M270" s="20"/>
      <c r="N270" s="6" t="s">
        <v>3840</v>
      </c>
      <c r="O270" s="6" t="s">
        <v>873</v>
      </c>
      <c r="P270" s="6" t="s">
        <v>3983</v>
      </c>
      <c r="Q270" s="6" t="s">
        <v>3983</v>
      </c>
      <c r="R270" s="6" t="s">
        <v>3983</v>
      </c>
      <c r="S270" s="6" t="s">
        <v>3983</v>
      </c>
      <c r="T270" s="6" t="s">
        <v>873</v>
      </c>
      <c r="U270" s="6" t="s">
        <v>1949</v>
      </c>
      <c r="V270" s="6" t="s">
        <v>3983</v>
      </c>
      <c r="W270" s="6" t="s">
        <v>5012</v>
      </c>
      <c r="X270" s="7" t="s">
        <v>2264</v>
      </c>
      <c r="Y270" s="7">
        <v>165000</v>
      </c>
      <c r="Z270" s="7" t="s">
        <v>873</v>
      </c>
      <c r="AA270" s="6"/>
      <c r="AB270" s="6" t="s">
        <v>5101</v>
      </c>
      <c r="AC270" s="6" t="s">
        <v>5129</v>
      </c>
      <c r="AD270" s="26" t="s">
        <v>873</v>
      </c>
      <c r="AE270" s="20" t="s">
        <v>873</v>
      </c>
      <c r="AF270" s="26" t="s">
        <v>873</v>
      </c>
      <c r="AG270" s="20" t="s">
        <v>873</v>
      </c>
      <c r="AH270" s="20" t="s">
        <v>873</v>
      </c>
      <c r="AI270" s="20" t="s">
        <v>873</v>
      </c>
      <c r="AJ270" s="26" t="s">
        <v>873</v>
      </c>
      <c r="AK270" s="20" t="s">
        <v>873</v>
      </c>
      <c r="AL270" s="20" t="s">
        <v>873</v>
      </c>
      <c r="AM270" s="20" t="s">
        <v>873</v>
      </c>
      <c r="AN270" s="7"/>
      <c r="AO270" s="7"/>
      <c r="AP270" s="7"/>
      <c r="AQ270" s="6"/>
      <c r="AR270" s="6"/>
      <c r="AS270" s="6"/>
      <c r="AT270" s="7">
        <f t="shared" si="23"/>
        <v>0</v>
      </c>
      <c r="AU270" s="7">
        <f t="shared" si="24"/>
        <v>0</v>
      </c>
      <c r="AV270" s="7">
        <v>500</v>
      </c>
      <c r="AW270" s="7">
        <v>0</v>
      </c>
      <c r="AX270" s="7">
        <v>0</v>
      </c>
      <c r="AY270" s="7">
        <v>0</v>
      </c>
      <c r="AZ270" s="7">
        <v>0</v>
      </c>
      <c r="BA270" s="7">
        <v>0</v>
      </c>
      <c r="BB270" s="7">
        <v>0</v>
      </c>
      <c r="BC270" s="7">
        <v>0</v>
      </c>
      <c r="BD270" s="7">
        <v>0</v>
      </c>
      <c r="BE270" s="7">
        <v>0</v>
      </c>
      <c r="BF270" s="7">
        <v>0</v>
      </c>
      <c r="BG270" s="7">
        <v>0</v>
      </c>
      <c r="BH270" s="7">
        <v>0</v>
      </c>
      <c r="BI270" s="7">
        <v>0</v>
      </c>
      <c r="BJ270" s="7">
        <v>0</v>
      </c>
      <c r="BK270" s="7">
        <v>0</v>
      </c>
      <c r="BL270" s="7">
        <v>0</v>
      </c>
      <c r="BM270" s="7">
        <v>0</v>
      </c>
      <c r="BN270" s="7">
        <v>0</v>
      </c>
      <c r="BO270" s="7">
        <v>0</v>
      </c>
      <c r="BP270" s="7">
        <v>0</v>
      </c>
    </row>
    <row r="271" spans="1:68" ht="24" x14ac:dyDescent="0.25">
      <c r="A271" s="5">
        <v>286</v>
      </c>
      <c r="B271" s="5">
        <v>286</v>
      </c>
      <c r="C271" s="19">
        <v>2228</v>
      </c>
      <c r="D271" s="20" t="s">
        <v>39</v>
      </c>
      <c r="E271" s="20" t="s">
        <v>3102</v>
      </c>
      <c r="F271" s="20" t="s">
        <v>873</v>
      </c>
      <c r="G271" s="20" t="s">
        <v>2264</v>
      </c>
      <c r="H271" s="7"/>
      <c r="I271" s="7">
        <f t="shared" si="20"/>
        <v>200</v>
      </c>
      <c r="J271" s="7">
        <f t="shared" si="21"/>
        <v>0</v>
      </c>
      <c r="K271" s="7">
        <f t="shared" si="22"/>
        <v>0</v>
      </c>
      <c r="L271" s="6"/>
      <c r="M271" s="20"/>
      <c r="N271" s="6" t="s">
        <v>3841</v>
      </c>
      <c r="O271" s="6" t="s">
        <v>873</v>
      </c>
      <c r="P271" s="6" t="s">
        <v>3983</v>
      </c>
      <c r="Q271" s="6" t="s">
        <v>3983</v>
      </c>
      <c r="R271" s="6" t="s">
        <v>3983</v>
      </c>
      <c r="S271" s="6" t="s">
        <v>3983</v>
      </c>
      <c r="T271" s="6" t="s">
        <v>873</v>
      </c>
      <c r="U271" s="6" t="s">
        <v>1949</v>
      </c>
      <c r="V271" s="6" t="s">
        <v>3983</v>
      </c>
      <c r="W271" s="6" t="s">
        <v>5012</v>
      </c>
      <c r="X271" s="7" t="s">
        <v>2264</v>
      </c>
      <c r="Y271" s="7">
        <v>15000</v>
      </c>
      <c r="Z271" s="7" t="s">
        <v>873</v>
      </c>
      <c r="AA271" s="6"/>
      <c r="AB271" s="6" t="s">
        <v>5101</v>
      </c>
      <c r="AC271" s="6" t="s">
        <v>5129</v>
      </c>
      <c r="AD271" s="26" t="s">
        <v>873</v>
      </c>
      <c r="AE271" s="20" t="s">
        <v>873</v>
      </c>
      <c r="AF271" s="26" t="s">
        <v>873</v>
      </c>
      <c r="AG271" s="20" t="s">
        <v>873</v>
      </c>
      <c r="AH271" s="20" t="s">
        <v>873</v>
      </c>
      <c r="AI271" s="20" t="s">
        <v>873</v>
      </c>
      <c r="AJ271" s="26" t="s">
        <v>873</v>
      </c>
      <c r="AK271" s="20" t="s">
        <v>873</v>
      </c>
      <c r="AL271" s="20" t="s">
        <v>873</v>
      </c>
      <c r="AM271" s="20" t="s">
        <v>873</v>
      </c>
      <c r="AN271" s="7"/>
      <c r="AO271" s="7"/>
      <c r="AP271" s="7"/>
      <c r="AQ271" s="6"/>
      <c r="AR271" s="6"/>
      <c r="AS271" s="6"/>
      <c r="AT271" s="7">
        <f t="shared" si="23"/>
        <v>0</v>
      </c>
      <c r="AU271" s="7">
        <f t="shared" si="24"/>
        <v>0</v>
      </c>
      <c r="AV271" s="7">
        <v>200</v>
      </c>
      <c r="AW271" s="7">
        <v>0</v>
      </c>
      <c r="AX271" s="7">
        <v>0</v>
      </c>
      <c r="AY271" s="7">
        <v>0</v>
      </c>
      <c r="AZ271" s="7">
        <v>0</v>
      </c>
      <c r="BA271" s="7">
        <v>0</v>
      </c>
      <c r="BB271" s="7">
        <v>0</v>
      </c>
      <c r="BC271" s="7">
        <v>0</v>
      </c>
      <c r="BD271" s="7">
        <v>0</v>
      </c>
      <c r="BE271" s="7">
        <v>0</v>
      </c>
      <c r="BF271" s="7">
        <v>0</v>
      </c>
      <c r="BG271" s="7">
        <v>0</v>
      </c>
      <c r="BH271" s="7">
        <v>0</v>
      </c>
      <c r="BI271" s="7">
        <v>0</v>
      </c>
      <c r="BJ271" s="7">
        <v>0</v>
      </c>
      <c r="BK271" s="7">
        <v>0</v>
      </c>
      <c r="BL271" s="7">
        <v>0</v>
      </c>
      <c r="BM271" s="7">
        <v>0</v>
      </c>
      <c r="BN271" s="7">
        <v>0</v>
      </c>
      <c r="BO271" s="7">
        <v>0</v>
      </c>
      <c r="BP271" s="7">
        <v>0</v>
      </c>
    </row>
    <row r="272" spans="1:68" ht="240" x14ac:dyDescent="0.25">
      <c r="A272" s="5">
        <v>287</v>
      </c>
      <c r="B272" s="5">
        <v>287</v>
      </c>
      <c r="C272" s="19">
        <v>2229</v>
      </c>
      <c r="D272" s="20" t="s">
        <v>39</v>
      </c>
      <c r="E272" s="20" t="s">
        <v>3103</v>
      </c>
      <c r="F272" s="20" t="s">
        <v>5779</v>
      </c>
      <c r="G272" s="20" t="s">
        <v>2264</v>
      </c>
      <c r="H272" s="7"/>
      <c r="I272" s="7">
        <f t="shared" si="20"/>
        <v>200</v>
      </c>
      <c r="J272" s="7">
        <f t="shared" si="21"/>
        <v>0</v>
      </c>
      <c r="K272" s="7">
        <f t="shared" si="22"/>
        <v>0</v>
      </c>
      <c r="L272" s="6"/>
      <c r="M272" s="20"/>
      <c r="N272" s="6" t="s">
        <v>3842</v>
      </c>
      <c r="O272" s="6" t="s">
        <v>3448</v>
      </c>
      <c r="P272" s="6" t="s">
        <v>4428</v>
      </c>
      <c r="Q272" s="6" t="s">
        <v>4429</v>
      </c>
      <c r="R272" s="6" t="s">
        <v>4430</v>
      </c>
      <c r="S272" s="6" t="s">
        <v>4232</v>
      </c>
      <c r="T272" s="6" t="s">
        <v>4738</v>
      </c>
      <c r="U272" s="6" t="s">
        <v>1947</v>
      </c>
      <c r="V272" s="6" t="s">
        <v>4898</v>
      </c>
      <c r="W272" s="6" t="s">
        <v>5012</v>
      </c>
      <c r="X272" s="7" t="s">
        <v>2264</v>
      </c>
      <c r="Y272" s="7">
        <v>165000</v>
      </c>
      <c r="Z272" s="7" t="s">
        <v>873</v>
      </c>
      <c r="AA272" s="6"/>
      <c r="AB272" s="6" t="s">
        <v>5101</v>
      </c>
      <c r="AC272" s="6" t="s">
        <v>5129</v>
      </c>
      <c r="AD272" s="26">
        <v>110000</v>
      </c>
      <c r="AE272" s="20" t="s">
        <v>873</v>
      </c>
      <c r="AF272" s="26" t="s">
        <v>873</v>
      </c>
      <c r="AG272" s="20" t="s">
        <v>873</v>
      </c>
      <c r="AH272" s="20" t="s">
        <v>873</v>
      </c>
      <c r="AI272" s="20" t="s">
        <v>873</v>
      </c>
      <c r="AJ272" s="26" t="s">
        <v>873</v>
      </c>
      <c r="AK272" s="20" t="s">
        <v>873</v>
      </c>
      <c r="AL272" s="20" t="s">
        <v>873</v>
      </c>
      <c r="AM272" s="20" t="s">
        <v>873</v>
      </c>
      <c r="AN272" s="7"/>
      <c r="AO272" s="7"/>
      <c r="AP272" s="7"/>
      <c r="AQ272" s="6"/>
      <c r="AR272" s="6"/>
      <c r="AS272" s="6"/>
      <c r="AT272" s="7">
        <f t="shared" si="23"/>
        <v>0</v>
      </c>
      <c r="AU272" s="7">
        <f t="shared" si="24"/>
        <v>0</v>
      </c>
      <c r="AV272" s="7">
        <v>200</v>
      </c>
      <c r="AW272" s="7">
        <v>0</v>
      </c>
      <c r="AX272" s="7">
        <v>0</v>
      </c>
      <c r="AY272" s="7">
        <v>0</v>
      </c>
      <c r="AZ272" s="7">
        <v>0</v>
      </c>
      <c r="BA272" s="7">
        <v>0</v>
      </c>
      <c r="BB272" s="7">
        <v>0</v>
      </c>
      <c r="BC272" s="7">
        <v>0</v>
      </c>
      <c r="BD272" s="7">
        <v>0</v>
      </c>
      <c r="BE272" s="7">
        <v>0</v>
      </c>
      <c r="BF272" s="7">
        <v>0</v>
      </c>
      <c r="BG272" s="7">
        <v>0</v>
      </c>
      <c r="BH272" s="7">
        <v>0</v>
      </c>
      <c r="BI272" s="7">
        <v>0</v>
      </c>
      <c r="BJ272" s="7">
        <v>0</v>
      </c>
      <c r="BK272" s="7">
        <v>0</v>
      </c>
      <c r="BL272" s="7">
        <v>0</v>
      </c>
      <c r="BM272" s="7">
        <v>0</v>
      </c>
      <c r="BN272" s="7">
        <v>0</v>
      </c>
      <c r="BO272" s="7">
        <v>0</v>
      </c>
      <c r="BP272" s="7">
        <v>0</v>
      </c>
    </row>
    <row r="273" spans="1:68" ht="48" x14ac:dyDescent="0.25">
      <c r="A273" s="5">
        <v>288</v>
      </c>
      <c r="B273" s="5">
        <v>288</v>
      </c>
      <c r="C273" s="19">
        <v>2230</v>
      </c>
      <c r="D273" s="20" t="s">
        <v>39</v>
      </c>
      <c r="E273" s="20" t="s">
        <v>3104</v>
      </c>
      <c r="F273" s="20" t="s">
        <v>5780</v>
      </c>
      <c r="G273" s="20" t="s">
        <v>2264</v>
      </c>
      <c r="H273" s="7"/>
      <c r="I273" s="7">
        <f t="shared" si="20"/>
        <v>1000</v>
      </c>
      <c r="J273" s="7">
        <f t="shared" si="21"/>
        <v>63000000</v>
      </c>
      <c r="K273" s="7">
        <f t="shared" si="22"/>
        <v>63000000000</v>
      </c>
      <c r="L273" s="6"/>
      <c r="M273" s="20"/>
      <c r="N273" s="6" t="s">
        <v>3780</v>
      </c>
      <c r="O273" s="6" t="s">
        <v>873</v>
      </c>
      <c r="P273" s="6" t="s">
        <v>4428</v>
      </c>
      <c r="Q273" s="6" t="s">
        <v>4429</v>
      </c>
      <c r="R273" s="6" t="s">
        <v>4430</v>
      </c>
      <c r="S273" s="6" t="s">
        <v>4175</v>
      </c>
      <c r="T273" s="6" t="s">
        <v>873</v>
      </c>
      <c r="U273" s="6" t="s">
        <v>4996</v>
      </c>
      <c r="V273" s="6" t="s">
        <v>4857</v>
      </c>
      <c r="W273" s="6" t="s">
        <v>5012</v>
      </c>
      <c r="X273" s="7" t="s">
        <v>2264</v>
      </c>
      <c r="Y273" s="7">
        <v>165000</v>
      </c>
      <c r="Z273" s="7" t="s">
        <v>873</v>
      </c>
      <c r="AA273" s="6"/>
      <c r="AB273" s="6" t="s">
        <v>5101</v>
      </c>
      <c r="AC273" s="6" t="s">
        <v>5129</v>
      </c>
      <c r="AD273" s="26" t="s">
        <v>873</v>
      </c>
      <c r="AE273" s="20" t="s">
        <v>873</v>
      </c>
      <c r="AF273" s="26" t="s">
        <v>873</v>
      </c>
      <c r="AG273" s="20" t="s">
        <v>873</v>
      </c>
      <c r="AH273" s="20" t="s">
        <v>873</v>
      </c>
      <c r="AI273" s="20" t="s">
        <v>873</v>
      </c>
      <c r="AJ273" s="26">
        <v>63000000</v>
      </c>
      <c r="AK273" s="20" t="s">
        <v>5056</v>
      </c>
      <c r="AL273" s="20" t="s">
        <v>5877</v>
      </c>
      <c r="AM273" s="20" t="s">
        <v>5878</v>
      </c>
      <c r="AN273" s="7"/>
      <c r="AO273" s="7"/>
      <c r="AP273" s="7"/>
      <c r="AQ273" s="6"/>
      <c r="AR273" s="6"/>
      <c r="AS273" s="6"/>
      <c r="AT273" s="7">
        <f t="shared" si="23"/>
        <v>63000000</v>
      </c>
      <c r="AU273" s="7">
        <f t="shared" si="24"/>
        <v>0</v>
      </c>
      <c r="AV273" s="7">
        <v>1000</v>
      </c>
      <c r="AW273" s="7">
        <v>0</v>
      </c>
      <c r="AX273" s="7">
        <v>0</v>
      </c>
      <c r="AY273" s="7">
        <v>0</v>
      </c>
      <c r="AZ273" s="7">
        <v>0</v>
      </c>
      <c r="BA273" s="7">
        <v>0</v>
      </c>
      <c r="BB273" s="7">
        <v>0</v>
      </c>
      <c r="BC273" s="7">
        <v>0</v>
      </c>
      <c r="BD273" s="7">
        <v>0</v>
      </c>
      <c r="BE273" s="7">
        <v>0</v>
      </c>
      <c r="BF273" s="7">
        <v>0</v>
      </c>
      <c r="BG273" s="7">
        <v>0</v>
      </c>
      <c r="BH273" s="7">
        <v>0</v>
      </c>
      <c r="BI273" s="7">
        <v>0</v>
      </c>
      <c r="BJ273" s="7">
        <v>0</v>
      </c>
      <c r="BK273" s="7">
        <v>0</v>
      </c>
      <c r="BL273" s="7">
        <v>0</v>
      </c>
      <c r="BM273" s="7">
        <v>0</v>
      </c>
      <c r="BN273" s="7">
        <v>0</v>
      </c>
      <c r="BO273" s="7">
        <v>0</v>
      </c>
      <c r="BP273" s="7">
        <v>0</v>
      </c>
    </row>
    <row r="274" spans="1:68" ht="252" x14ac:dyDescent="0.25">
      <c r="A274" s="5">
        <v>289</v>
      </c>
      <c r="B274" s="5">
        <v>289</v>
      </c>
      <c r="C274" s="19">
        <v>2231</v>
      </c>
      <c r="D274" s="20" t="s">
        <v>39</v>
      </c>
      <c r="E274" s="20" t="s">
        <v>3105</v>
      </c>
      <c r="F274" s="20" t="s">
        <v>5781</v>
      </c>
      <c r="G274" s="20" t="s">
        <v>2264</v>
      </c>
      <c r="H274" s="7"/>
      <c r="I274" s="7">
        <f t="shared" si="20"/>
        <v>500</v>
      </c>
      <c r="J274" s="7">
        <f t="shared" si="21"/>
        <v>0</v>
      </c>
      <c r="K274" s="7">
        <f t="shared" si="22"/>
        <v>0</v>
      </c>
      <c r="L274" s="6"/>
      <c r="M274" s="20"/>
      <c r="N274" s="6" t="s">
        <v>3782</v>
      </c>
      <c r="O274" s="6" t="s">
        <v>3449</v>
      </c>
      <c r="P274" s="6" t="s">
        <v>4428</v>
      </c>
      <c r="Q274" s="6" t="s">
        <v>4429</v>
      </c>
      <c r="R274" s="6" t="s">
        <v>4488</v>
      </c>
      <c r="S274" s="6" t="s">
        <v>4177</v>
      </c>
      <c r="T274" s="6" t="s">
        <v>873</v>
      </c>
      <c r="U274" s="6" t="s">
        <v>4996</v>
      </c>
      <c r="V274" s="6" t="s">
        <v>4899</v>
      </c>
      <c r="W274" s="6" t="s">
        <v>5012</v>
      </c>
      <c r="X274" s="7" t="s">
        <v>2264</v>
      </c>
      <c r="Y274" s="7">
        <v>165000</v>
      </c>
      <c r="Z274" s="7" t="s">
        <v>873</v>
      </c>
      <c r="AA274" s="6"/>
      <c r="AB274" s="6" t="s">
        <v>5101</v>
      </c>
      <c r="AC274" s="6" t="s">
        <v>5129</v>
      </c>
      <c r="AD274" s="26" t="s">
        <v>873</v>
      </c>
      <c r="AE274" s="20" t="s">
        <v>873</v>
      </c>
      <c r="AF274" s="26" t="s">
        <v>873</v>
      </c>
      <c r="AG274" s="20" t="s">
        <v>873</v>
      </c>
      <c r="AH274" s="20" t="s">
        <v>873</v>
      </c>
      <c r="AI274" s="20" t="s">
        <v>873</v>
      </c>
      <c r="AJ274" s="26"/>
      <c r="AK274" s="20"/>
      <c r="AL274" s="20"/>
      <c r="AM274" s="20">
        <v>44582</v>
      </c>
      <c r="AN274" s="7"/>
      <c r="AO274" s="7"/>
      <c r="AP274" s="7"/>
      <c r="AQ274" s="6"/>
      <c r="AR274" s="6"/>
      <c r="AS274" s="6"/>
      <c r="AT274" s="7">
        <f t="shared" si="23"/>
        <v>0</v>
      </c>
      <c r="AU274" s="7">
        <f t="shared" si="24"/>
        <v>0</v>
      </c>
      <c r="AV274" s="7">
        <v>500</v>
      </c>
      <c r="AW274" s="7">
        <v>0</v>
      </c>
      <c r="AX274" s="7">
        <v>0</v>
      </c>
      <c r="AY274" s="7">
        <v>0</v>
      </c>
      <c r="AZ274" s="7">
        <v>0</v>
      </c>
      <c r="BA274" s="7">
        <v>0</v>
      </c>
      <c r="BB274" s="7">
        <v>0</v>
      </c>
      <c r="BC274" s="7">
        <v>0</v>
      </c>
      <c r="BD274" s="7">
        <v>0</v>
      </c>
      <c r="BE274" s="7">
        <v>0</v>
      </c>
      <c r="BF274" s="7">
        <v>0</v>
      </c>
      <c r="BG274" s="7">
        <v>0</v>
      </c>
      <c r="BH274" s="7">
        <v>0</v>
      </c>
      <c r="BI274" s="7">
        <v>0</v>
      </c>
      <c r="BJ274" s="7">
        <v>0</v>
      </c>
      <c r="BK274" s="7">
        <v>0</v>
      </c>
      <c r="BL274" s="7">
        <v>0</v>
      </c>
      <c r="BM274" s="7">
        <v>0</v>
      </c>
      <c r="BN274" s="7">
        <v>0</v>
      </c>
      <c r="BO274" s="7">
        <v>0</v>
      </c>
      <c r="BP274" s="7">
        <v>0</v>
      </c>
    </row>
    <row r="275" spans="1:68" ht="228" x14ac:dyDescent="0.25">
      <c r="A275" s="5">
        <v>290</v>
      </c>
      <c r="B275" s="5">
        <v>290</v>
      </c>
      <c r="C275" s="19">
        <v>2232</v>
      </c>
      <c r="D275" s="20" t="s">
        <v>39</v>
      </c>
      <c r="E275" s="20" t="s">
        <v>3106</v>
      </c>
      <c r="F275" s="20" t="s">
        <v>3398</v>
      </c>
      <c r="G275" s="20" t="s">
        <v>2264</v>
      </c>
      <c r="H275" s="7"/>
      <c r="I275" s="7">
        <f t="shared" si="20"/>
        <v>500</v>
      </c>
      <c r="J275" s="7">
        <f t="shared" si="21"/>
        <v>0</v>
      </c>
      <c r="K275" s="7">
        <f t="shared" si="22"/>
        <v>0</v>
      </c>
      <c r="L275" s="6"/>
      <c r="M275" s="20"/>
      <c r="N275" s="6" t="s">
        <v>3782</v>
      </c>
      <c r="O275" s="6" t="s">
        <v>3398</v>
      </c>
      <c r="P275" s="6" t="s">
        <v>4428</v>
      </c>
      <c r="Q275" s="6" t="s">
        <v>4429</v>
      </c>
      <c r="R275" s="6" t="s">
        <v>4430</v>
      </c>
      <c r="S275" s="6" t="s">
        <v>4177</v>
      </c>
      <c r="T275" s="6" t="s">
        <v>873</v>
      </c>
      <c r="U275" s="6" t="s">
        <v>4996</v>
      </c>
      <c r="V275" s="6" t="s">
        <v>4899</v>
      </c>
      <c r="W275" s="6" t="s">
        <v>5012</v>
      </c>
      <c r="X275" s="7" t="s">
        <v>2264</v>
      </c>
      <c r="Y275" s="7">
        <v>265000</v>
      </c>
      <c r="Z275" s="7" t="s">
        <v>873</v>
      </c>
      <c r="AA275" s="6"/>
      <c r="AB275" s="6" t="s">
        <v>5101</v>
      </c>
      <c r="AC275" s="6" t="s">
        <v>5129</v>
      </c>
      <c r="AD275" s="26" t="s">
        <v>873</v>
      </c>
      <c r="AE275" s="20" t="s">
        <v>873</v>
      </c>
      <c r="AF275" s="26" t="s">
        <v>873</v>
      </c>
      <c r="AG275" s="20" t="s">
        <v>873</v>
      </c>
      <c r="AH275" s="20" t="s">
        <v>873</v>
      </c>
      <c r="AI275" s="20" t="s">
        <v>873</v>
      </c>
      <c r="AJ275" s="26" t="s">
        <v>873</v>
      </c>
      <c r="AK275" s="20" t="s">
        <v>873</v>
      </c>
      <c r="AL275" s="20" t="s">
        <v>873</v>
      </c>
      <c r="AM275" s="20" t="s">
        <v>873</v>
      </c>
      <c r="AN275" s="7"/>
      <c r="AO275" s="7"/>
      <c r="AP275" s="7"/>
      <c r="AQ275" s="6"/>
      <c r="AR275" s="6"/>
      <c r="AS275" s="6"/>
      <c r="AT275" s="7">
        <f t="shared" si="23"/>
        <v>0</v>
      </c>
      <c r="AU275" s="7">
        <f t="shared" si="24"/>
        <v>0</v>
      </c>
      <c r="AV275" s="7">
        <v>500</v>
      </c>
      <c r="AW275" s="7">
        <v>0</v>
      </c>
      <c r="AX275" s="7">
        <v>0</v>
      </c>
      <c r="AY275" s="7">
        <v>0</v>
      </c>
      <c r="AZ275" s="7">
        <v>0</v>
      </c>
      <c r="BA275" s="7">
        <v>0</v>
      </c>
      <c r="BB275" s="7">
        <v>0</v>
      </c>
      <c r="BC275" s="7">
        <v>0</v>
      </c>
      <c r="BD275" s="7">
        <v>0</v>
      </c>
      <c r="BE275" s="7">
        <v>0</v>
      </c>
      <c r="BF275" s="7">
        <v>0</v>
      </c>
      <c r="BG275" s="7">
        <v>0</v>
      </c>
      <c r="BH275" s="7">
        <v>0</v>
      </c>
      <c r="BI275" s="7">
        <v>0</v>
      </c>
      <c r="BJ275" s="7">
        <v>0</v>
      </c>
      <c r="BK275" s="7">
        <v>0</v>
      </c>
      <c r="BL275" s="7">
        <v>0</v>
      </c>
      <c r="BM275" s="7">
        <v>0</v>
      </c>
      <c r="BN275" s="7">
        <v>0</v>
      </c>
      <c r="BO275" s="7">
        <v>0</v>
      </c>
      <c r="BP275" s="7">
        <v>0</v>
      </c>
    </row>
    <row r="276" spans="1:68" ht="24" x14ac:dyDescent="0.25">
      <c r="A276" s="5">
        <v>291</v>
      </c>
      <c r="B276" s="5">
        <v>291</v>
      </c>
      <c r="C276" s="19">
        <v>2233</v>
      </c>
      <c r="D276" s="20" t="s">
        <v>39</v>
      </c>
      <c r="E276" s="20" t="s">
        <v>3107</v>
      </c>
      <c r="F276" s="20" t="s">
        <v>873</v>
      </c>
      <c r="G276" s="20" t="s">
        <v>2264</v>
      </c>
      <c r="H276" s="7"/>
      <c r="I276" s="7">
        <f t="shared" si="20"/>
        <v>1000</v>
      </c>
      <c r="J276" s="7">
        <f t="shared" si="21"/>
        <v>0</v>
      </c>
      <c r="K276" s="7">
        <f t="shared" si="22"/>
        <v>0</v>
      </c>
      <c r="L276" s="6"/>
      <c r="M276" s="20"/>
      <c r="N276" s="6" t="s">
        <v>3843</v>
      </c>
      <c r="O276" s="6" t="s">
        <v>873</v>
      </c>
      <c r="P276" s="6" t="s">
        <v>4433</v>
      </c>
      <c r="Q276" s="6" t="s">
        <v>3983</v>
      </c>
      <c r="R276" s="6" t="s">
        <v>3983</v>
      </c>
      <c r="S276" s="6" t="s">
        <v>3983</v>
      </c>
      <c r="T276" s="6" t="s">
        <v>873</v>
      </c>
      <c r="U276" s="6" t="s">
        <v>1949</v>
      </c>
      <c r="V276" s="6" t="s">
        <v>3983</v>
      </c>
      <c r="W276" s="6" t="s">
        <v>5012</v>
      </c>
      <c r="X276" s="7" t="s">
        <v>2264</v>
      </c>
      <c r="Y276" s="7">
        <v>470000</v>
      </c>
      <c r="Z276" s="7" t="s">
        <v>873</v>
      </c>
      <c r="AA276" s="6"/>
      <c r="AB276" s="6" t="s">
        <v>5101</v>
      </c>
      <c r="AC276" s="6" t="s">
        <v>5129</v>
      </c>
      <c r="AD276" s="26" t="s">
        <v>873</v>
      </c>
      <c r="AE276" s="20" t="s">
        <v>873</v>
      </c>
      <c r="AF276" s="26" t="s">
        <v>873</v>
      </c>
      <c r="AG276" s="20" t="s">
        <v>873</v>
      </c>
      <c r="AH276" s="20" t="s">
        <v>873</v>
      </c>
      <c r="AI276" s="20" t="s">
        <v>873</v>
      </c>
      <c r="AJ276" s="26" t="s">
        <v>873</v>
      </c>
      <c r="AK276" s="20" t="s">
        <v>873</v>
      </c>
      <c r="AL276" s="20" t="s">
        <v>873</v>
      </c>
      <c r="AM276" s="20" t="s">
        <v>873</v>
      </c>
      <c r="AN276" s="7"/>
      <c r="AO276" s="7"/>
      <c r="AP276" s="7"/>
      <c r="AQ276" s="6"/>
      <c r="AR276" s="6"/>
      <c r="AS276" s="6"/>
      <c r="AT276" s="7">
        <f t="shared" si="23"/>
        <v>0</v>
      </c>
      <c r="AU276" s="7">
        <f t="shared" si="24"/>
        <v>0</v>
      </c>
      <c r="AV276" s="7">
        <v>1000</v>
      </c>
      <c r="AW276" s="7">
        <v>0</v>
      </c>
      <c r="AX276" s="7">
        <v>0</v>
      </c>
      <c r="AY276" s="7">
        <v>0</v>
      </c>
      <c r="AZ276" s="7">
        <v>0</v>
      </c>
      <c r="BA276" s="7">
        <v>0</v>
      </c>
      <c r="BB276" s="7">
        <v>0</v>
      </c>
      <c r="BC276" s="7">
        <v>0</v>
      </c>
      <c r="BD276" s="7">
        <v>0</v>
      </c>
      <c r="BE276" s="7">
        <v>0</v>
      </c>
      <c r="BF276" s="7">
        <v>0</v>
      </c>
      <c r="BG276" s="7">
        <v>0</v>
      </c>
      <c r="BH276" s="7">
        <v>0</v>
      </c>
      <c r="BI276" s="7">
        <v>0</v>
      </c>
      <c r="BJ276" s="7">
        <v>0</v>
      </c>
      <c r="BK276" s="7">
        <v>0</v>
      </c>
      <c r="BL276" s="7">
        <v>0</v>
      </c>
      <c r="BM276" s="7">
        <v>0</v>
      </c>
      <c r="BN276" s="7">
        <v>0</v>
      </c>
      <c r="BO276" s="7">
        <v>0</v>
      </c>
      <c r="BP276" s="7">
        <v>0</v>
      </c>
    </row>
    <row r="277" spans="1:68" ht="228" x14ac:dyDescent="0.25">
      <c r="A277" s="5">
        <v>292</v>
      </c>
      <c r="B277" s="5">
        <v>292</v>
      </c>
      <c r="C277" s="19">
        <v>2234</v>
      </c>
      <c r="D277" s="20" t="s">
        <v>39</v>
      </c>
      <c r="E277" s="20" t="s">
        <v>3108</v>
      </c>
      <c r="F277" s="20" t="s">
        <v>3450</v>
      </c>
      <c r="G277" s="20" t="s">
        <v>2264</v>
      </c>
      <c r="H277" s="7"/>
      <c r="I277" s="7">
        <f t="shared" si="20"/>
        <v>1000</v>
      </c>
      <c r="J277" s="7">
        <f t="shared" si="21"/>
        <v>0</v>
      </c>
      <c r="K277" s="7">
        <f t="shared" si="22"/>
        <v>0</v>
      </c>
      <c r="L277" s="6"/>
      <c r="M277" s="20"/>
      <c r="N277" s="6" t="s">
        <v>3844</v>
      </c>
      <c r="O277" s="6" t="s">
        <v>3450</v>
      </c>
      <c r="P277" s="6" t="s">
        <v>4428</v>
      </c>
      <c r="Q277" s="6" t="s">
        <v>4429</v>
      </c>
      <c r="R277" s="6" t="s">
        <v>4430</v>
      </c>
      <c r="S277" s="6" t="s">
        <v>4233</v>
      </c>
      <c r="T277" s="6" t="s">
        <v>873</v>
      </c>
      <c r="U277" s="6" t="s">
        <v>4996</v>
      </c>
      <c r="V277" s="6" t="s">
        <v>4900</v>
      </c>
      <c r="W277" s="6" t="s">
        <v>5012</v>
      </c>
      <c r="X277" s="7" t="s">
        <v>2264</v>
      </c>
      <c r="Y277" s="7">
        <v>265000</v>
      </c>
      <c r="Z277" s="7" t="s">
        <v>873</v>
      </c>
      <c r="AA277" s="6"/>
      <c r="AB277" s="6" t="s">
        <v>5101</v>
      </c>
      <c r="AC277" s="6" t="s">
        <v>5129</v>
      </c>
      <c r="AD277" s="26" t="s">
        <v>873</v>
      </c>
      <c r="AE277" s="20" t="s">
        <v>873</v>
      </c>
      <c r="AF277" s="26" t="s">
        <v>873</v>
      </c>
      <c r="AG277" s="20" t="s">
        <v>873</v>
      </c>
      <c r="AH277" s="20" t="s">
        <v>873</v>
      </c>
      <c r="AI277" s="20" t="s">
        <v>873</v>
      </c>
      <c r="AJ277" s="26" t="s">
        <v>873</v>
      </c>
      <c r="AK277" s="20" t="s">
        <v>873</v>
      </c>
      <c r="AL277" s="20" t="s">
        <v>873</v>
      </c>
      <c r="AM277" s="20" t="s">
        <v>873</v>
      </c>
      <c r="AN277" s="7"/>
      <c r="AO277" s="7"/>
      <c r="AP277" s="7"/>
      <c r="AQ277" s="6"/>
      <c r="AR277" s="6"/>
      <c r="AS277" s="6"/>
      <c r="AT277" s="7">
        <f t="shared" si="23"/>
        <v>0</v>
      </c>
      <c r="AU277" s="7">
        <f t="shared" si="24"/>
        <v>0</v>
      </c>
      <c r="AV277" s="7">
        <v>1000</v>
      </c>
      <c r="AW277" s="7">
        <v>0</v>
      </c>
      <c r="AX277" s="7">
        <v>0</v>
      </c>
      <c r="AY277" s="7">
        <v>0</v>
      </c>
      <c r="AZ277" s="7">
        <v>0</v>
      </c>
      <c r="BA277" s="7">
        <v>0</v>
      </c>
      <c r="BB277" s="7">
        <v>0</v>
      </c>
      <c r="BC277" s="7">
        <v>0</v>
      </c>
      <c r="BD277" s="7">
        <v>0</v>
      </c>
      <c r="BE277" s="7">
        <v>0</v>
      </c>
      <c r="BF277" s="7">
        <v>0</v>
      </c>
      <c r="BG277" s="7">
        <v>0</v>
      </c>
      <c r="BH277" s="7">
        <v>0</v>
      </c>
      <c r="BI277" s="7">
        <v>0</v>
      </c>
      <c r="BJ277" s="7">
        <v>0</v>
      </c>
      <c r="BK277" s="7">
        <v>0</v>
      </c>
      <c r="BL277" s="7">
        <v>0</v>
      </c>
      <c r="BM277" s="7">
        <v>0</v>
      </c>
      <c r="BN277" s="7">
        <v>0</v>
      </c>
      <c r="BO277" s="7">
        <v>0</v>
      </c>
      <c r="BP277" s="7">
        <v>0</v>
      </c>
    </row>
    <row r="278" spans="1:68" ht="216" x14ac:dyDescent="0.25">
      <c r="A278" s="5">
        <v>293</v>
      </c>
      <c r="B278" s="5">
        <v>293</v>
      </c>
      <c r="C278" s="19">
        <v>2235</v>
      </c>
      <c r="D278" s="20" t="s">
        <v>39</v>
      </c>
      <c r="E278" s="20" t="s">
        <v>3109</v>
      </c>
      <c r="F278" s="20" t="s">
        <v>5782</v>
      </c>
      <c r="G278" s="20" t="s">
        <v>2264</v>
      </c>
      <c r="H278" s="7"/>
      <c r="I278" s="7">
        <f t="shared" si="20"/>
        <v>500</v>
      </c>
      <c r="J278" s="7">
        <f t="shared" si="21"/>
        <v>0</v>
      </c>
      <c r="K278" s="7">
        <f t="shared" si="22"/>
        <v>0</v>
      </c>
      <c r="L278" s="6"/>
      <c r="M278" s="20"/>
      <c r="N278" s="6" t="s">
        <v>3845</v>
      </c>
      <c r="O278" s="6" t="s">
        <v>3451</v>
      </c>
      <c r="P278" s="6" t="s">
        <v>4428</v>
      </c>
      <c r="Q278" s="6" t="s">
        <v>4429</v>
      </c>
      <c r="R278" s="6" t="s">
        <v>4430</v>
      </c>
      <c r="S278" s="6" t="s">
        <v>4234</v>
      </c>
      <c r="T278" s="6" t="s">
        <v>873</v>
      </c>
      <c r="U278" s="6" t="s">
        <v>4996</v>
      </c>
      <c r="V278" s="6" t="s">
        <v>4857</v>
      </c>
      <c r="W278" s="6" t="s">
        <v>5012</v>
      </c>
      <c r="X278" s="7" t="s">
        <v>2264</v>
      </c>
      <c r="Y278" s="7">
        <v>195000</v>
      </c>
      <c r="Z278" s="7" t="s">
        <v>873</v>
      </c>
      <c r="AA278" s="6"/>
      <c r="AB278" s="6" t="s">
        <v>5101</v>
      </c>
      <c r="AC278" s="6" t="s">
        <v>5129</v>
      </c>
      <c r="AD278" s="26" t="s">
        <v>873</v>
      </c>
      <c r="AE278" s="20" t="s">
        <v>873</v>
      </c>
      <c r="AF278" s="26" t="s">
        <v>873</v>
      </c>
      <c r="AG278" s="20" t="s">
        <v>873</v>
      </c>
      <c r="AH278" s="20" t="s">
        <v>873</v>
      </c>
      <c r="AI278" s="20" t="s">
        <v>873</v>
      </c>
      <c r="AJ278" s="26" t="s">
        <v>873</v>
      </c>
      <c r="AK278" s="20" t="s">
        <v>873</v>
      </c>
      <c r="AL278" s="20" t="s">
        <v>873</v>
      </c>
      <c r="AM278" s="20" t="s">
        <v>873</v>
      </c>
      <c r="AN278" s="7"/>
      <c r="AO278" s="7"/>
      <c r="AP278" s="7"/>
      <c r="AQ278" s="6"/>
      <c r="AR278" s="6"/>
      <c r="AS278" s="6"/>
      <c r="AT278" s="7">
        <f t="shared" si="23"/>
        <v>0</v>
      </c>
      <c r="AU278" s="7">
        <f t="shared" si="24"/>
        <v>0</v>
      </c>
      <c r="AV278" s="7">
        <v>500</v>
      </c>
      <c r="AW278" s="7">
        <v>0</v>
      </c>
      <c r="AX278" s="7">
        <v>0</v>
      </c>
      <c r="AY278" s="7">
        <v>0</v>
      </c>
      <c r="AZ278" s="7">
        <v>0</v>
      </c>
      <c r="BA278" s="7">
        <v>0</v>
      </c>
      <c r="BB278" s="7">
        <v>0</v>
      </c>
      <c r="BC278" s="7">
        <v>0</v>
      </c>
      <c r="BD278" s="7">
        <v>0</v>
      </c>
      <c r="BE278" s="7">
        <v>0</v>
      </c>
      <c r="BF278" s="7">
        <v>0</v>
      </c>
      <c r="BG278" s="7">
        <v>0</v>
      </c>
      <c r="BH278" s="7">
        <v>0</v>
      </c>
      <c r="BI278" s="7">
        <v>0</v>
      </c>
      <c r="BJ278" s="7">
        <v>0</v>
      </c>
      <c r="BK278" s="7">
        <v>0</v>
      </c>
      <c r="BL278" s="7">
        <v>0</v>
      </c>
      <c r="BM278" s="7">
        <v>0</v>
      </c>
      <c r="BN278" s="7">
        <v>0</v>
      </c>
      <c r="BO278" s="7">
        <v>0</v>
      </c>
      <c r="BP278" s="7">
        <v>0</v>
      </c>
    </row>
    <row r="279" spans="1:68" ht="192" x14ac:dyDescent="0.25">
      <c r="A279" s="5">
        <v>294</v>
      </c>
      <c r="B279" s="5">
        <v>294</v>
      </c>
      <c r="C279" s="19">
        <v>2236</v>
      </c>
      <c r="D279" s="20" t="s">
        <v>39</v>
      </c>
      <c r="E279" s="20" t="s">
        <v>3110</v>
      </c>
      <c r="F279" s="20" t="s">
        <v>5783</v>
      </c>
      <c r="G279" s="20" t="s">
        <v>2264</v>
      </c>
      <c r="H279" s="7"/>
      <c r="I279" s="7">
        <f t="shared" si="20"/>
        <v>2500</v>
      </c>
      <c r="J279" s="7">
        <f t="shared" si="21"/>
        <v>0</v>
      </c>
      <c r="K279" s="7">
        <f t="shared" si="22"/>
        <v>0</v>
      </c>
      <c r="L279" s="6"/>
      <c r="M279" s="20"/>
      <c r="N279" s="6" t="s">
        <v>3845</v>
      </c>
      <c r="O279" s="6" t="s">
        <v>3452</v>
      </c>
      <c r="P279" s="6" t="s">
        <v>4428</v>
      </c>
      <c r="Q279" s="6" t="s">
        <v>4429</v>
      </c>
      <c r="R279" s="6" t="s">
        <v>4430</v>
      </c>
      <c r="S279" s="6" t="s">
        <v>4234</v>
      </c>
      <c r="T279" s="6" t="s">
        <v>873</v>
      </c>
      <c r="U279" s="6" t="s">
        <v>4996</v>
      </c>
      <c r="V279" s="6" t="s">
        <v>4901</v>
      </c>
      <c r="W279" s="6" t="s">
        <v>5012</v>
      </c>
      <c r="X279" s="7" t="s">
        <v>2264</v>
      </c>
      <c r="Y279" s="7">
        <v>165000</v>
      </c>
      <c r="Z279" s="7" t="s">
        <v>873</v>
      </c>
      <c r="AA279" s="6"/>
      <c r="AB279" s="6" t="s">
        <v>5101</v>
      </c>
      <c r="AC279" s="6" t="s">
        <v>5129</v>
      </c>
      <c r="AD279" s="26" t="s">
        <v>873</v>
      </c>
      <c r="AE279" s="20" t="s">
        <v>873</v>
      </c>
      <c r="AF279" s="26" t="s">
        <v>873</v>
      </c>
      <c r="AG279" s="20" t="s">
        <v>873</v>
      </c>
      <c r="AH279" s="20" t="s">
        <v>873</v>
      </c>
      <c r="AI279" s="20" t="s">
        <v>873</v>
      </c>
      <c r="AJ279" s="26" t="s">
        <v>873</v>
      </c>
      <c r="AK279" s="20" t="s">
        <v>873</v>
      </c>
      <c r="AL279" s="20" t="s">
        <v>873</v>
      </c>
      <c r="AM279" s="20" t="s">
        <v>873</v>
      </c>
      <c r="AN279" s="7"/>
      <c r="AO279" s="7"/>
      <c r="AP279" s="7"/>
      <c r="AQ279" s="6"/>
      <c r="AR279" s="6"/>
      <c r="AS279" s="6"/>
      <c r="AT279" s="7">
        <f t="shared" si="23"/>
        <v>0</v>
      </c>
      <c r="AU279" s="7">
        <f t="shared" si="24"/>
        <v>0</v>
      </c>
      <c r="AV279" s="7">
        <v>2500</v>
      </c>
      <c r="AW279" s="7">
        <v>0</v>
      </c>
      <c r="AX279" s="7">
        <v>0</v>
      </c>
      <c r="AY279" s="7">
        <v>0</v>
      </c>
      <c r="AZ279" s="7">
        <v>0</v>
      </c>
      <c r="BA279" s="7">
        <v>0</v>
      </c>
      <c r="BB279" s="7">
        <v>0</v>
      </c>
      <c r="BC279" s="7">
        <v>0</v>
      </c>
      <c r="BD279" s="7">
        <v>0</v>
      </c>
      <c r="BE279" s="7">
        <v>0</v>
      </c>
      <c r="BF279" s="7">
        <v>0</v>
      </c>
      <c r="BG279" s="7">
        <v>0</v>
      </c>
      <c r="BH279" s="7">
        <v>0</v>
      </c>
      <c r="BI279" s="7">
        <v>0</v>
      </c>
      <c r="BJ279" s="7">
        <v>0</v>
      </c>
      <c r="BK279" s="7">
        <v>0</v>
      </c>
      <c r="BL279" s="7">
        <v>0</v>
      </c>
      <c r="BM279" s="7">
        <v>0</v>
      </c>
      <c r="BN279" s="7">
        <v>0</v>
      </c>
      <c r="BO279" s="7">
        <v>0</v>
      </c>
      <c r="BP279" s="7">
        <v>0</v>
      </c>
    </row>
    <row r="280" spans="1:68" ht="228" x14ac:dyDescent="0.25">
      <c r="A280" s="5">
        <v>295</v>
      </c>
      <c r="B280" s="5">
        <v>295</v>
      </c>
      <c r="C280" s="19">
        <v>2237</v>
      </c>
      <c r="D280" s="20" t="s">
        <v>39</v>
      </c>
      <c r="E280" s="20" t="s">
        <v>3111</v>
      </c>
      <c r="F280" s="20" t="s">
        <v>5784</v>
      </c>
      <c r="G280" s="20" t="s">
        <v>2264</v>
      </c>
      <c r="H280" s="7"/>
      <c r="I280" s="7">
        <f t="shared" si="20"/>
        <v>500</v>
      </c>
      <c r="J280" s="7">
        <f t="shared" si="21"/>
        <v>0</v>
      </c>
      <c r="K280" s="7">
        <f t="shared" si="22"/>
        <v>0</v>
      </c>
      <c r="L280" s="6"/>
      <c r="M280" s="20"/>
      <c r="N280" s="6" t="s">
        <v>3846</v>
      </c>
      <c r="O280" s="6" t="s">
        <v>3453</v>
      </c>
      <c r="P280" s="6" t="s">
        <v>4428</v>
      </c>
      <c r="Q280" s="6" t="s">
        <v>4429</v>
      </c>
      <c r="R280" s="6" t="s">
        <v>4430</v>
      </c>
      <c r="S280" s="6" t="s">
        <v>4235</v>
      </c>
      <c r="T280" s="6" t="s">
        <v>873</v>
      </c>
      <c r="U280" s="6" t="s">
        <v>1945</v>
      </c>
      <c r="V280" s="6" t="s">
        <v>4857</v>
      </c>
      <c r="W280" s="6" t="s">
        <v>5012</v>
      </c>
      <c r="X280" s="7" t="s">
        <v>2264</v>
      </c>
      <c r="Y280" s="7">
        <v>64000</v>
      </c>
      <c r="Z280" s="7" t="s">
        <v>873</v>
      </c>
      <c r="AA280" s="6"/>
      <c r="AB280" s="6" t="s">
        <v>5101</v>
      </c>
      <c r="AC280" s="6" t="s">
        <v>5129</v>
      </c>
      <c r="AD280" s="26" t="s">
        <v>873</v>
      </c>
      <c r="AE280" s="20" t="s">
        <v>873</v>
      </c>
      <c r="AF280" s="26" t="s">
        <v>873</v>
      </c>
      <c r="AG280" s="20" t="s">
        <v>873</v>
      </c>
      <c r="AH280" s="20" t="s">
        <v>873</v>
      </c>
      <c r="AI280" s="20" t="s">
        <v>873</v>
      </c>
      <c r="AJ280" s="26" t="s">
        <v>873</v>
      </c>
      <c r="AK280" s="20" t="s">
        <v>873</v>
      </c>
      <c r="AL280" s="20" t="s">
        <v>873</v>
      </c>
      <c r="AM280" s="20" t="s">
        <v>873</v>
      </c>
      <c r="AN280" s="7"/>
      <c r="AO280" s="7"/>
      <c r="AP280" s="7"/>
      <c r="AQ280" s="6"/>
      <c r="AR280" s="6"/>
      <c r="AS280" s="6"/>
      <c r="AT280" s="7">
        <f t="shared" si="23"/>
        <v>0</v>
      </c>
      <c r="AU280" s="7">
        <f t="shared" si="24"/>
        <v>0</v>
      </c>
      <c r="AV280" s="7">
        <v>500</v>
      </c>
      <c r="AW280" s="7">
        <v>0</v>
      </c>
      <c r="AX280" s="7">
        <v>0</v>
      </c>
      <c r="AY280" s="7">
        <v>0</v>
      </c>
      <c r="AZ280" s="7">
        <v>0</v>
      </c>
      <c r="BA280" s="7">
        <v>0</v>
      </c>
      <c r="BB280" s="7">
        <v>0</v>
      </c>
      <c r="BC280" s="7">
        <v>0</v>
      </c>
      <c r="BD280" s="7">
        <v>0</v>
      </c>
      <c r="BE280" s="7">
        <v>0</v>
      </c>
      <c r="BF280" s="7">
        <v>0</v>
      </c>
      <c r="BG280" s="7">
        <v>0</v>
      </c>
      <c r="BH280" s="7">
        <v>0</v>
      </c>
      <c r="BI280" s="7">
        <v>0</v>
      </c>
      <c r="BJ280" s="7">
        <v>0</v>
      </c>
      <c r="BK280" s="7">
        <v>0</v>
      </c>
      <c r="BL280" s="7">
        <v>0</v>
      </c>
      <c r="BM280" s="7">
        <v>0</v>
      </c>
      <c r="BN280" s="7">
        <v>0</v>
      </c>
      <c r="BO280" s="7">
        <v>0</v>
      </c>
      <c r="BP280" s="7">
        <v>0</v>
      </c>
    </row>
    <row r="281" spans="1:68" ht="72" x14ac:dyDescent="0.25">
      <c r="A281" s="5">
        <v>296</v>
      </c>
      <c r="B281" s="5">
        <v>296</v>
      </c>
      <c r="C281" s="19">
        <v>2213</v>
      </c>
      <c r="D281" s="20" t="s">
        <v>39</v>
      </c>
      <c r="E281" s="20" t="s">
        <v>3100</v>
      </c>
      <c r="F281" s="20" t="s">
        <v>5785</v>
      </c>
      <c r="G281" s="20" t="s">
        <v>3624</v>
      </c>
      <c r="H281" s="7"/>
      <c r="I281" s="7">
        <f t="shared" si="20"/>
        <v>800</v>
      </c>
      <c r="J281" s="7">
        <f t="shared" si="21"/>
        <v>0</v>
      </c>
      <c r="K281" s="7">
        <f t="shared" si="22"/>
        <v>0</v>
      </c>
      <c r="L281" s="6"/>
      <c r="M281" s="20" t="s">
        <v>2666</v>
      </c>
      <c r="N281" s="6" t="s">
        <v>3839</v>
      </c>
      <c r="O281" s="6" t="s">
        <v>3447</v>
      </c>
      <c r="P281" s="6" t="s">
        <v>4486</v>
      </c>
      <c r="Q281" s="6" t="s">
        <v>1409</v>
      </c>
      <c r="R281" s="6" t="s">
        <v>4487</v>
      </c>
      <c r="S281" s="6" t="s">
        <v>4229</v>
      </c>
      <c r="T281" s="6" t="s">
        <v>4737</v>
      </c>
      <c r="U281" s="6" t="s">
        <v>1949</v>
      </c>
      <c r="V281" s="6" t="s">
        <v>3621</v>
      </c>
      <c r="W281" s="6" t="s">
        <v>5020</v>
      </c>
      <c r="X281" s="7" t="s">
        <v>3624</v>
      </c>
      <c r="Y281" s="7">
        <v>73500</v>
      </c>
      <c r="Z281" s="7" t="s">
        <v>873</v>
      </c>
      <c r="AA281" s="6"/>
      <c r="AB281" s="6" t="s">
        <v>873</v>
      </c>
      <c r="AC281" s="6" t="s">
        <v>873</v>
      </c>
      <c r="AD281" s="26" t="s">
        <v>873</v>
      </c>
      <c r="AE281" s="20" t="s">
        <v>873</v>
      </c>
      <c r="AF281" s="26" t="s">
        <v>873</v>
      </c>
      <c r="AG281" s="20" t="s">
        <v>873</v>
      </c>
      <c r="AH281" s="20" t="s">
        <v>873</v>
      </c>
      <c r="AI281" s="20" t="s">
        <v>873</v>
      </c>
      <c r="AJ281" s="26" t="s">
        <v>873</v>
      </c>
      <c r="AK281" s="20" t="s">
        <v>873</v>
      </c>
      <c r="AL281" s="20" t="s">
        <v>873</v>
      </c>
      <c r="AM281" s="20" t="s">
        <v>873</v>
      </c>
      <c r="AN281" s="7"/>
      <c r="AO281" s="7"/>
      <c r="AP281" s="7"/>
      <c r="AQ281" s="6"/>
      <c r="AR281" s="6"/>
      <c r="AS281" s="6"/>
      <c r="AT281" s="7">
        <f t="shared" si="23"/>
        <v>0</v>
      </c>
      <c r="AU281" s="7">
        <f t="shared" si="24"/>
        <v>0</v>
      </c>
      <c r="AV281" s="7">
        <v>0</v>
      </c>
      <c r="AW281" s="7">
        <v>0</v>
      </c>
      <c r="AX281" s="7">
        <v>0</v>
      </c>
      <c r="AY281" s="7">
        <v>0</v>
      </c>
      <c r="AZ281" s="7">
        <v>0</v>
      </c>
      <c r="BA281" s="7">
        <v>0</v>
      </c>
      <c r="BB281" s="7">
        <v>500</v>
      </c>
      <c r="BC281" s="7">
        <v>0</v>
      </c>
      <c r="BD281" s="7">
        <v>0</v>
      </c>
      <c r="BE281" s="7">
        <v>0</v>
      </c>
      <c r="BF281" s="7">
        <v>0</v>
      </c>
      <c r="BG281" s="7">
        <v>0</v>
      </c>
      <c r="BH281" s="7">
        <v>0</v>
      </c>
      <c r="BI281" s="7">
        <v>0</v>
      </c>
      <c r="BJ281" s="7">
        <v>0</v>
      </c>
      <c r="BK281" s="7">
        <v>0</v>
      </c>
      <c r="BL281" s="7">
        <v>300</v>
      </c>
      <c r="BM281" s="7">
        <v>0</v>
      </c>
      <c r="BN281" s="7">
        <v>0</v>
      </c>
      <c r="BO281" s="7">
        <v>0</v>
      </c>
      <c r="BP281" s="7">
        <v>0</v>
      </c>
    </row>
    <row r="282" spans="1:68" ht="48" x14ac:dyDescent="0.25">
      <c r="A282" s="5">
        <v>297</v>
      </c>
      <c r="B282" s="5">
        <v>297</v>
      </c>
      <c r="C282" s="19">
        <v>2670</v>
      </c>
      <c r="D282" s="20" t="s">
        <v>40</v>
      </c>
      <c r="E282" s="20" t="s">
        <v>3192</v>
      </c>
      <c r="F282" s="20" t="s">
        <v>3535</v>
      </c>
      <c r="G282" s="20" t="s">
        <v>3630</v>
      </c>
      <c r="H282" s="7"/>
      <c r="I282" s="7">
        <f t="shared" si="20"/>
        <v>0</v>
      </c>
      <c r="J282" s="7">
        <f t="shared" si="21"/>
        <v>0</v>
      </c>
      <c r="K282" s="7">
        <f t="shared" si="22"/>
        <v>0</v>
      </c>
      <c r="L282" s="6"/>
      <c r="M282" s="20"/>
      <c r="N282" s="6" t="s">
        <v>3930</v>
      </c>
      <c r="O282" s="6" t="s">
        <v>3535</v>
      </c>
      <c r="P282" s="6" t="s">
        <v>4546</v>
      </c>
      <c r="Q282" s="6" t="s">
        <v>4547</v>
      </c>
      <c r="R282" s="6" t="s">
        <v>4548</v>
      </c>
      <c r="S282" s="6" t="s">
        <v>4315</v>
      </c>
      <c r="T282" s="6" t="s">
        <v>873</v>
      </c>
      <c r="U282" s="6" t="s">
        <v>1949</v>
      </c>
      <c r="V282" s="6" t="s">
        <v>4946</v>
      </c>
      <c r="W282" s="6" t="s">
        <v>5027</v>
      </c>
      <c r="X282" s="7" t="s">
        <v>3630</v>
      </c>
      <c r="Y282" s="7">
        <v>21010</v>
      </c>
      <c r="Z282" s="7" t="s">
        <v>873</v>
      </c>
      <c r="AA282" s="6"/>
      <c r="AB282" s="6" t="s">
        <v>5102</v>
      </c>
      <c r="AC282" s="6" t="s">
        <v>5130</v>
      </c>
      <c r="AD282" s="26" t="s">
        <v>873</v>
      </c>
      <c r="AE282" s="20" t="s">
        <v>873</v>
      </c>
      <c r="AF282" s="26" t="s">
        <v>873</v>
      </c>
      <c r="AG282" s="20" t="s">
        <v>873</v>
      </c>
      <c r="AH282" s="20" t="s">
        <v>873</v>
      </c>
      <c r="AI282" s="20" t="s">
        <v>873</v>
      </c>
      <c r="AJ282" s="26" t="s">
        <v>873</v>
      </c>
      <c r="AK282" s="20" t="s">
        <v>873</v>
      </c>
      <c r="AL282" s="20" t="s">
        <v>873</v>
      </c>
      <c r="AM282" s="20" t="s">
        <v>873</v>
      </c>
      <c r="AN282" s="7"/>
      <c r="AO282" s="7"/>
      <c r="AP282" s="7"/>
      <c r="AQ282" s="6"/>
      <c r="AR282" s="6"/>
      <c r="AS282" s="6"/>
      <c r="AT282" s="7">
        <f t="shared" si="23"/>
        <v>0</v>
      </c>
      <c r="AU282" s="7">
        <f t="shared" si="24"/>
        <v>0</v>
      </c>
      <c r="AV282" s="7">
        <v>0</v>
      </c>
      <c r="AW282" s="7">
        <v>0</v>
      </c>
      <c r="AX282" s="7">
        <v>0</v>
      </c>
      <c r="AY282" s="7">
        <v>0</v>
      </c>
      <c r="AZ282" s="7">
        <v>0</v>
      </c>
      <c r="BA282" s="7">
        <v>0</v>
      </c>
      <c r="BB282" s="7">
        <v>0</v>
      </c>
      <c r="BC282" s="7">
        <v>0</v>
      </c>
      <c r="BD282" s="7">
        <v>0</v>
      </c>
      <c r="BE282" s="7">
        <v>0</v>
      </c>
      <c r="BF282" s="7">
        <v>0</v>
      </c>
      <c r="BG282" s="7">
        <v>0</v>
      </c>
      <c r="BH282" s="7">
        <v>0</v>
      </c>
      <c r="BI282" s="7">
        <v>0</v>
      </c>
      <c r="BJ282" s="7">
        <v>0</v>
      </c>
      <c r="BK282" s="7">
        <v>0</v>
      </c>
      <c r="BL282" s="7">
        <v>0</v>
      </c>
      <c r="BM282" s="7">
        <v>0</v>
      </c>
      <c r="BN282" s="7">
        <v>0</v>
      </c>
      <c r="BO282" s="7">
        <v>0</v>
      </c>
      <c r="BP282" s="7">
        <v>0</v>
      </c>
    </row>
    <row r="283" spans="1:68" ht="48" x14ac:dyDescent="0.25">
      <c r="A283" s="5">
        <v>298</v>
      </c>
      <c r="B283" s="5">
        <v>298</v>
      </c>
      <c r="C283" s="19">
        <v>2263</v>
      </c>
      <c r="D283" s="20" t="s">
        <v>40</v>
      </c>
      <c r="E283" s="20" t="s">
        <v>3115</v>
      </c>
      <c r="F283" s="20" t="s">
        <v>5786</v>
      </c>
      <c r="G283" s="20" t="s">
        <v>3620</v>
      </c>
      <c r="H283" s="7"/>
      <c r="I283" s="7">
        <f t="shared" si="20"/>
        <v>5</v>
      </c>
      <c r="J283" s="7">
        <f t="shared" si="21"/>
        <v>0</v>
      </c>
      <c r="K283" s="7">
        <f t="shared" si="22"/>
        <v>0</v>
      </c>
      <c r="L283" s="6"/>
      <c r="M283" s="20" t="s">
        <v>5196</v>
      </c>
      <c r="N283" s="6" t="s">
        <v>3850</v>
      </c>
      <c r="O283" s="6" t="s">
        <v>3456</v>
      </c>
      <c r="P283" s="6" t="s">
        <v>4495</v>
      </c>
      <c r="Q283" s="6" t="s">
        <v>4496</v>
      </c>
      <c r="R283" s="6" t="s">
        <v>4495</v>
      </c>
      <c r="S283" s="6" t="s">
        <v>4239</v>
      </c>
      <c r="T283" s="6" t="s">
        <v>873</v>
      </c>
      <c r="U283" s="6" t="s">
        <v>4996</v>
      </c>
      <c r="V283" s="6" t="s">
        <v>4904</v>
      </c>
      <c r="W283" s="6" t="s">
        <v>5022</v>
      </c>
      <c r="X283" s="7" t="s">
        <v>3620</v>
      </c>
      <c r="Y283" s="7">
        <v>290400</v>
      </c>
      <c r="Z283" s="7" t="s">
        <v>873</v>
      </c>
      <c r="AA283" s="6"/>
      <c r="AB283" s="6" t="s">
        <v>873</v>
      </c>
      <c r="AC283" s="6" t="s">
        <v>873</v>
      </c>
      <c r="AD283" s="26">
        <v>475192</v>
      </c>
      <c r="AE283" s="20" t="s">
        <v>2630</v>
      </c>
      <c r="AF283" s="26" t="s">
        <v>873</v>
      </c>
      <c r="AG283" s="20" t="s">
        <v>873</v>
      </c>
      <c r="AH283" s="20" t="s">
        <v>873</v>
      </c>
      <c r="AI283" s="20" t="s">
        <v>873</v>
      </c>
      <c r="AJ283" s="26" t="s">
        <v>873</v>
      </c>
      <c r="AK283" s="20" t="s">
        <v>873</v>
      </c>
      <c r="AL283" s="20" t="s">
        <v>873</v>
      </c>
      <c r="AM283" s="20" t="s">
        <v>873</v>
      </c>
      <c r="AN283" s="7"/>
      <c r="AO283" s="7"/>
      <c r="AP283" s="7"/>
      <c r="AQ283" s="6"/>
      <c r="AR283" s="6"/>
      <c r="AS283" s="6"/>
      <c r="AT283" s="7">
        <f t="shared" si="23"/>
        <v>0</v>
      </c>
      <c r="AU283" s="7">
        <f t="shared" si="24"/>
        <v>0</v>
      </c>
      <c r="AV283" s="7">
        <v>1</v>
      </c>
      <c r="AW283" s="7">
        <v>0</v>
      </c>
      <c r="AX283" s="7">
        <v>0</v>
      </c>
      <c r="AY283" s="7">
        <v>0</v>
      </c>
      <c r="AZ283" s="7">
        <v>0</v>
      </c>
      <c r="BA283" s="7">
        <v>0</v>
      </c>
      <c r="BB283" s="7">
        <v>0</v>
      </c>
      <c r="BC283" s="7">
        <v>0</v>
      </c>
      <c r="BD283" s="7">
        <v>0</v>
      </c>
      <c r="BE283" s="7">
        <v>0</v>
      </c>
      <c r="BF283" s="7">
        <v>0</v>
      </c>
      <c r="BG283" s="7">
        <v>0</v>
      </c>
      <c r="BH283" s="7">
        <v>0</v>
      </c>
      <c r="BI283" s="7">
        <v>0</v>
      </c>
      <c r="BJ283" s="7">
        <v>0</v>
      </c>
      <c r="BK283" s="7">
        <v>0</v>
      </c>
      <c r="BL283" s="7">
        <v>0</v>
      </c>
      <c r="BM283" s="7">
        <v>2</v>
      </c>
      <c r="BN283" s="7">
        <v>0</v>
      </c>
      <c r="BO283" s="7">
        <v>1</v>
      </c>
      <c r="BP283" s="7">
        <v>1</v>
      </c>
    </row>
    <row r="284" spans="1:68" ht="48" x14ac:dyDescent="0.25">
      <c r="A284" s="5">
        <v>299</v>
      </c>
      <c r="B284" s="5">
        <v>299</v>
      </c>
      <c r="C284" s="19">
        <v>2264</v>
      </c>
      <c r="D284" s="20" t="s">
        <v>40</v>
      </c>
      <c r="E284" s="20" t="s">
        <v>3116</v>
      </c>
      <c r="F284" s="20" t="s">
        <v>5787</v>
      </c>
      <c r="G284" s="20" t="s">
        <v>3626</v>
      </c>
      <c r="H284" s="7"/>
      <c r="I284" s="7">
        <f t="shared" si="20"/>
        <v>3</v>
      </c>
      <c r="J284" s="7">
        <f t="shared" si="21"/>
        <v>0</v>
      </c>
      <c r="K284" s="7">
        <f t="shared" si="22"/>
        <v>0</v>
      </c>
      <c r="L284" s="6"/>
      <c r="M284" s="20" t="s">
        <v>5196</v>
      </c>
      <c r="N284" s="6" t="s">
        <v>3851</v>
      </c>
      <c r="O284" s="6" t="s">
        <v>3457</v>
      </c>
      <c r="P284" s="6" t="s">
        <v>4495</v>
      </c>
      <c r="Q284" s="6" t="s">
        <v>4497</v>
      </c>
      <c r="R284" s="6" t="s">
        <v>4495</v>
      </c>
      <c r="S284" s="6" t="s">
        <v>4240</v>
      </c>
      <c r="T284" s="6" t="s">
        <v>873</v>
      </c>
      <c r="U284" s="6" t="s">
        <v>4996</v>
      </c>
      <c r="V284" s="6" t="s">
        <v>4905</v>
      </c>
      <c r="W284" s="6" t="s">
        <v>5022</v>
      </c>
      <c r="X284" s="7" t="s">
        <v>3626</v>
      </c>
      <c r="Y284" s="7">
        <v>693000</v>
      </c>
      <c r="Z284" s="7" t="s">
        <v>873</v>
      </c>
      <c r="AA284" s="6"/>
      <c r="AB284" s="6" t="s">
        <v>873</v>
      </c>
      <c r="AC284" s="6" t="s">
        <v>873</v>
      </c>
      <c r="AD284" s="26">
        <v>763192</v>
      </c>
      <c r="AE284" s="20" t="s">
        <v>2630</v>
      </c>
      <c r="AF284" s="26" t="s">
        <v>873</v>
      </c>
      <c r="AG284" s="20" t="s">
        <v>873</v>
      </c>
      <c r="AH284" s="20" t="s">
        <v>873</v>
      </c>
      <c r="AI284" s="20" t="s">
        <v>873</v>
      </c>
      <c r="AJ284" s="26" t="s">
        <v>873</v>
      </c>
      <c r="AK284" s="20" t="s">
        <v>873</v>
      </c>
      <c r="AL284" s="20" t="s">
        <v>873</v>
      </c>
      <c r="AM284" s="20" t="s">
        <v>873</v>
      </c>
      <c r="AN284" s="7"/>
      <c r="AO284" s="7"/>
      <c r="AP284" s="7"/>
      <c r="AQ284" s="6"/>
      <c r="AR284" s="6"/>
      <c r="AS284" s="6"/>
      <c r="AT284" s="7">
        <f t="shared" si="23"/>
        <v>0</v>
      </c>
      <c r="AU284" s="7">
        <f t="shared" si="24"/>
        <v>0</v>
      </c>
      <c r="AV284" s="7">
        <v>0</v>
      </c>
      <c r="AW284" s="7">
        <v>0</v>
      </c>
      <c r="AX284" s="7">
        <v>0</v>
      </c>
      <c r="AY284" s="7">
        <v>0</v>
      </c>
      <c r="AZ284" s="7">
        <v>0</v>
      </c>
      <c r="BA284" s="7">
        <v>0</v>
      </c>
      <c r="BB284" s="7">
        <v>0</v>
      </c>
      <c r="BC284" s="7">
        <v>0</v>
      </c>
      <c r="BD284" s="7">
        <v>0</v>
      </c>
      <c r="BE284" s="7">
        <v>0</v>
      </c>
      <c r="BF284" s="7">
        <v>0</v>
      </c>
      <c r="BG284" s="7">
        <v>0</v>
      </c>
      <c r="BH284" s="7">
        <v>0</v>
      </c>
      <c r="BI284" s="7">
        <v>0</v>
      </c>
      <c r="BJ284" s="7">
        <v>0</v>
      </c>
      <c r="BK284" s="7">
        <v>0</v>
      </c>
      <c r="BL284" s="7">
        <v>0</v>
      </c>
      <c r="BM284" s="7">
        <v>1</v>
      </c>
      <c r="BN284" s="7">
        <v>0</v>
      </c>
      <c r="BO284" s="7">
        <v>1</v>
      </c>
      <c r="BP284" s="7">
        <v>1</v>
      </c>
    </row>
    <row r="285" spans="1:68" ht="36" x14ac:dyDescent="0.25">
      <c r="A285" s="5">
        <v>300</v>
      </c>
      <c r="B285" s="5">
        <v>300</v>
      </c>
      <c r="C285" s="19">
        <v>2781</v>
      </c>
      <c r="D285" s="20" t="s">
        <v>40</v>
      </c>
      <c r="E285" s="20" t="s">
        <v>3215</v>
      </c>
      <c r="F285" s="20" t="s">
        <v>3559</v>
      </c>
      <c r="G285" s="20" t="s">
        <v>3619</v>
      </c>
      <c r="H285" s="7"/>
      <c r="I285" s="7">
        <f t="shared" si="20"/>
        <v>13000</v>
      </c>
      <c r="J285" s="7">
        <f t="shared" si="21"/>
        <v>0</v>
      </c>
      <c r="K285" s="7">
        <f t="shared" si="22"/>
        <v>0</v>
      </c>
      <c r="L285" s="6"/>
      <c r="M285" s="20"/>
      <c r="N285" s="6" t="s">
        <v>3955</v>
      </c>
      <c r="O285" s="6" t="s">
        <v>3559</v>
      </c>
      <c r="P285" s="6" t="s">
        <v>4576</v>
      </c>
      <c r="Q285" s="6" t="s">
        <v>1187</v>
      </c>
      <c r="R285" s="6" t="s">
        <v>4577</v>
      </c>
      <c r="S285" s="6" t="s">
        <v>4341</v>
      </c>
      <c r="T285" s="6" t="s">
        <v>4770</v>
      </c>
      <c r="U285" s="6" t="s">
        <v>1945</v>
      </c>
      <c r="V285" s="6" t="s">
        <v>4964</v>
      </c>
      <c r="W285" s="6" t="s">
        <v>5029</v>
      </c>
      <c r="X285" s="7" t="s">
        <v>3619</v>
      </c>
      <c r="Y285" s="7">
        <v>3500</v>
      </c>
      <c r="Z285" s="7" t="s">
        <v>873</v>
      </c>
      <c r="AA285" s="6"/>
      <c r="AB285" s="6" t="s">
        <v>5106</v>
      </c>
      <c r="AC285" s="6" t="s">
        <v>5134</v>
      </c>
      <c r="AD285" s="26">
        <v>3500</v>
      </c>
      <c r="AE285" s="20" t="s">
        <v>2597</v>
      </c>
      <c r="AF285" s="26" t="s">
        <v>873</v>
      </c>
      <c r="AG285" s="20" t="s">
        <v>873</v>
      </c>
      <c r="AH285" s="20" t="s">
        <v>873</v>
      </c>
      <c r="AI285" s="20" t="s">
        <v>873</v>
      </c>
      <c r="AJ285" s="26" t="s">
        <v>873</v>
      </c>
      <c r="AK285" s="20" t="s">
        <v>873</v>
      </c>
      <c r="AL285" s="20" t="s">
        <v>873</v>
      </c>
      <c r="AM285" s="20" t="s">
        <v>873</v>
      </c>
      <c r="AN285" s="7"/>
      <c r="AO285" s="7"/>
      <c r="AP285" s="7"/>
      <c r="AQ285" s="6"/>
      <c r="AR285" s="6"/>
      <c r="AS285" s="6"/>
      <c r="AT285" s="7">
        <f t="shared" si="23"/>
        <v>0</v>
      </c>
      <c r="AU285" s="7">
        <f t="shared" si="24"/>
        <v>0</v>
      </c>
      <c r="AV285" s="7">
        <v>0</v>
      </c>
      <c r="AW285" s="7">
        <v>0</v>
      </c>
      <c r="AX285" s="7">
        <v>0</v>
      </c>
      <c r="AY285" s="7">
        <v>0</v>
      </c>
      <c r="AZ285" s="7">
        <v>10000</v>
      </c>
      <c r="BA285" s="7">
        <v>0</v>
      </c>
      <c r="BB285" s="7">
        <v>0</v>
      </c>
      <c r="BC285" s="7">
        <v>0</v>
      </c>
      <c r="BD285" s="7">
        <v>0</v>
      </c>
      <c r="BE285" s="7">
        <v>0</v>
      </c>
      <c r="BF285" s="7">
        <v>0</v>
      </c>
      <c r="BG285" s="7">
        <v>0</v>
      </c>
      <c r="BH285" s="7">
        <v>0</v>
      </c>
      <c r="BI285" s="7">
        <v>3000</v>
      </c>
      <c r="BJ285" s="7">
        <v>0</v>
      </c>
      <c r="BK285" s="7">
        <v>0</v>
      </c>
      <c r="BL285" s="7">
        <v>0</v>
      </c>
      <c r="BM285" s="7">
        <v>0</v>
      </c>
      <c r="BN285" s="7">
        <v>0</v>
      </c>
      <c r="BO285" s="7">
        <v>0</v>
      </c>
      <c r="BP285" s="7">
        <v>0</v>
      </c>
    </row>
    <row r="286" spans="1:68" ht="48" x14ac:dyDescent="0.25">
      <c r="A286" s="5">
        <v>301</v>
      </c>
      <c r="B286" s="5">
        <v>301</v>
      </c>
      <c r="C286" s="19">
        <v>2268</v>
      </c>
      <c r="D286" s="20" t="s">
        <v>40</v>
      </c>
      <c r="E286" s="20" t="s">
        <v>3117</v>
      </c>
      <c r="F286" s="20" t="s">
        <v>3458</v>
      </c>
      <c r="G286" s="20" t="s">
        <v>3627</v>
      </c>
      <c r="H286" s="7"/>
      <c r="I286" s="7">
        <f t="shared" si="20"/>
        <v>1000</v>
      </c>
      <c r="J286" s="7">
        <f t="shared" si="21"/>
        <v>0</v>
      </c>
      <c r="K286" s="7">
        <f t="shared" si="22"/>
        <v>0</v>
      </c>
      <c r="L286" s="6"/>
      <c r="M286" s="20" t="s">
        <v>5196</v>
      </c>
      <c r="N286" s="6" t="s">
        <v>3852</v>
      </c>
      <c r="O286" s="6" t="s">
        <v>3458</v>
      </c>
      <c r="P286" s="6" t="s">
        <v>4498</v>
      </c>
      <c r="Q286" s="6" t="s">
        <v>4447</v>
      </c>
      <c r="R286" s="6" t="s">
        <v>4498</v>
      </c>
      <c r="S286" s="6" t="s">
        <v>4241</v>
      </c>
      <c r="T286" s="6" t="s">
        <v>4741</v>
      </c>
      <c r="U286" s="6" t="s">
        <v>1945</v>
      </c>
      <c r="V286" s="6" t="s">
        <v>4906</v>
      </c>
      <c r="W286" s="6" t="s">
        <v>5022</v>
      </c>
      <c r="X286" s="7" t="s">
        <v>3627</v>
      </c>
      <c r="Y286" s="7">
        <v>3595</v>
      </c>
      <c r="Z286" s="7" t="s">
        <v>873</v>
      </c>
      <c r="AA286" s="6"/>
      <c r="AB286" s="6" t="s">
        <v>873</v>
      </c>
      <c r="AC286" s="6" t="s">
        <v>873</v>
      </c>
      <c r="AD286" s="26">
        <v>4895</v>
      </c>
      <c r="AE286" s="20" t="s">
        <v>2645</v>
      </c>
      <c r="AF286" s="26" t="s">
        <v>873</v>
      </c>
      <c r="AG286" s="20" t="s">
        <v>873</v>
      </c>
      <c r="AH286" s="20" t="s">
        <v>873</v>
      </c>
      <c r="AI286" s="20" t="s">
        <v>873</v>
      </c>
      <c r="AJ286" s="26" t="s">
        <v>873</v>
      </c>
      <c r="AK286" s="20" t="s">
        <v>873</v>
      </c>
      <c r="AL286" s="20" t="s">
        <v>873</v>
      </c>
      <c r="AM286" s="20" t="s">
        <v>873</v>
      </c>
      <c r="AN286" s="7"/>
      <c r="AO286" s="7"/>
      <c r="AP286" s="7"/>
      <c r="AQ286" s="6"/>
      <c r="AR286" s="6"/>
      <c r="AS286" s="6"/>
      <c r="AT286" s="7">
        <f t="shared" si="23"/>
        <v>0</v>
      </c>
      <c r="AU286" s="7">
        <f t="shared" si="24"/>
        <v>0</v>
      </c>
      <c r="AV286" s="7">
        <v>0</v>
      </c>
      <c r="AW286" s="7">
        <v>0</v>
      </c>
      <c r="AX286" s="7">
        <v>0</v>
      </c>
      <c r="AY286" s="7">
        <v>0</v>
      </c>
      <c r="AZ286" s="7">
        <v>0</v>
      </c>
      <c r="BA286" s="7">
        <v>0</v>
      </c>
      <c r="BB286" s="7">
        <v>0</v>
      </c>
      <c r="BC286" s="7">
        <v>0</v>
      </c>
      <c r="BD286" s="7">
        <v>0</v>
      </c>
      <c r="BE286" s="7">
        <v>0</v>
      </c>
      <c r="BF286" s="7">
        <v>0</v>
      </c>
      <c r="BG286" s="7">
        <v>0</v>
      </c>
      <c r="BH286" s="7">
        <v>0</v>
      </c>
      <c r="BI286" s="7">
        <v>0</v>
      </c>
      <c r="BJ286" s="7">
        <v>0</v>
      </c>
      <c r="BK286" s="7">
        <v>0</v>
      </c>
      <c r="BL286" s="7">
        <v>0</v>
      </c>
      <c r="BM286" s="7">
        <v>1000</v>
      </c>
      <c r="BN286" s="7">
        <v>0</v>
      </c>
      <c r="BO286" s="7">
        <v>0</v>
      </c>
      <c r="BP286" s="7">
        <v>0</v>
      </c>
    </row>
    <row r="287" spans="1:68" ht="24" x14ac:dyDescent="0.25">
      <c r="A287" s="5">
        <v>303</v>
      </c>
      <c r="B287" s="5">
        <v>303</v>
      </c>
      <c r="C287" s="19">
        <v>2671</v>
      </c>
      <c r="D287" s="20" t="s">
        <v>40</v>
      </c>
      <c r="E287" s="20" t="s">
        <v>3193</v>
      </c>
      <c r="F287" s="20" t="s">
        <v>3536</v>
      </c>
      <c r="G287" s="20" t="s">
        <v>2255</v>
      </c>
      <c r="H287" s="7"/>
      <c r="I287" s="7">
        <f t="shared" si="20"/>
        <v>0</v>
      </c>
      <c r="J287" s="7">
        <f t="shared" si="21"/>
        <v>0</v>
      </c>
      <c r="K287" s="7">
        <f t="shared" si="22"/>
        <v>0</v>
      </c>
      <c r="L287" s="6"/>
      <c r="M287" s="20"/>
      <c r="N287" s="6" t="s">
        <v>3931</v>
      </c>
      <c r="O287" s="6" t="s">
        <v>3536</v>
      </c>
      <c r="P287" s="6" t="s">
        <v>4549</v>
      </c>
      <c r="Q287" s="6" t="s">
        <v>1205</v>
      </c>
      <c r="R287" s="6" t="s">
        <v>4550</v>
      </c>
      <c r="S287" s="6" t="s">
        <v>4316</v>
      </c>
      <c r="T287" s="6" t="s">
        <v>873</v>
      </c>
      <c r="U287" s="6" t="s">
        <v>1949</v>
      </c>
      <c r="V287" s="6" t="s">
        <v>4947</v>
      </c>
      <c r="W287" s="6" t="s">
        <v>5027</v>
      </c>
      <c r="X287" s="7" t="s">
        <v>2255</v>
      </c>
      <c r="Y287" s="7">
        <v>37378000</v>
      </c>
      <c r="Z287" s="7" t="s">
        <v>873</v>
      </c>
      <c r="AA287" s="6"/>
      <c r="AB287" s="6" t="s">
        <v>5102</v>
      </c>
      <c r="AC287" s="6" t="s">
        <v>5130</v>
      </c>
      <c r="AD287" s="26" t="s">
        <v>873</v>
      </c>
      <c r="AE287" s="20" t="s">
        <v>873</v>
      </c>
      <c r="AF287" s="26" t="s">
        <v>873</v>
      </c>
      <c r="AG287" s="20" t="s">
        <v>873</v>
      </c>
      <c r="AH287" s="20" t="s">
        <v>873</v>
      </c>
      <c r="AI287" s="20" t="s">
        <v>873</v>
      </c>
      <c r="AJ287" s="26" t="s">
        <v>873</v>
      </c>
      <c r="AK287" s="20" t="s">
        <v>873</v>
      </c>
      <c r="AL287" s="20" t="s">
        <v>873</v>
      </c>
      <c r="AM287" s="20" t="s">
        <v>873</v>
      </c>
      <c r="AN287" s="7"/>
      <c r="AO287" s="7"/>
      <c r="AP287" s="7"/>
      <c r="AQ287" s="6"/>
      <c r="AR287" s="6"/>
      <c r="AS287" s="6"/>
      <c r="AT287" s="7">
        <f t="shared" si="23"/>
        <v>0</v>
      </c>
      <c r="AU287" s="7">
        <f t="shared" si="24"/>
        <v>0</v>
      </c>
      <c r="AV287" s="7">
        <v>0</v>
      </c>
      <c r="AW287" s="7">
        <v>0</v>
      </c>
      <c r="AX287" s="7">
        <v>0</v>
      </c>
      <c r="AY287" s="7">
        <v>0</v>
      </c>
      <c r="AZ287" s="7">
        <v>0</v>
      </c>
      <c r="BA287" s="7">
        <v>0</v>
      </c>
      <c r="BB287" s="7">
        <v>0</v>
      </c>
      <c r="BC287" s="7">
        <v>0</v>
      </c>
      <c r="BD287" s="7">
        <v>0</v>
      </c>
      <c r="BE287" s="7">
        <v>0</v>
      </c>
      <c r="BF287" s="7">
        <v>0</v>
      </c>
      <c r="BG287" s="7">
        <v>0</v>
      </c>
      <c r="BH287" s="7">
        <v>0</v>
      </c>
      <c r="BI287" s="7">
        <v>0</v>
      </c>
      <c r="BJ287" s="7">
        <v>0</v>
      </c>
      <c r="BK287" s="7">
        <v>0</v>
      </c>
      <c r="BL287" s="7">
        <v>0</v>
      </c>
      <c r="BM287" s="7">
        <v>0</v>
      </c>
      <c r="BN287" s="7">
        <v>0</v>
      </c>
      <c r="BO287" s="7">
        <v>0</v>
      </c>
      <c r="BP287" s="7">
        <v>0</v>
      </c>
    </row>
    <row r="288" spans="1:68" ht="36" x14ac:dyDescent="0.25">
      <c r="A288" s="5">
        <v>304</v>
      </c>
      <c r="B288" s="5">
        <v>304</v>
      </c>
      <c r="C288" s="19">
        <v>2672</v>
      </c>
      <c r="D288" s="20" t="s">
        <v>40</v>
      </c>
      <c r="E288" s="20" t="s">
        <v>3194</v>
      </c>
      <c r="F288" s="20" t="s">
        <v>3537</v>
      </c>
      <c r="G288" s="20" t="s">
        <v>2246</v>
      </c>
      <c r="H288" s="7"/>
      <c r="I288" s="7">
        <f t="shared" si="20"/>
        <v>0</v>
      </c>
      <c r="J288" s="7">
        <f t="shared" si="21"/>
        <v>0</v>
      </c>
      <c r="K288" s="7">
        <f t="shared" si="22"/>
        <v>0</v>
      </c>
      <c r="L288" s="6"/>
      <c r="M288" s="20"/>
      <c r="N288" s="6" t="s">
        <v>3932</v>
      </c>
      <c r="O288" s="6" t="s">
        <v>3537</v>
      </c>
      <c r="P288" s="6" t="s">
        <v>4551</v>
      </c>
      <c r="Q288" s="6" t="s">
        <v>1205</v>
      </c>
      <c r="R288" s="6" t="s">
        <v>4552</v>
      </c>
      <c r="S288" s="6" t="s">
        <v>4317</v>
      </c>
      <c r="T288" s="6" t="s">
        <v>873</v>
      </c>
      <c r="U288" s="6" t="s">
        <v>1949</v>
      </c>
      <c r="V288" s="6" t="s">
        <v>4948</v>
      </c>
      <c r="W288" s="6" t="s">
        <v>5027</v>
      </c>
      <c r="X288" s="7" t="s">
        <v>2246</v>
      </c>
      <c r="Y288" s="7">
        <v>85200</v>
      </c>
      <c r="Z288" s="7" t="s">
        <v>873</v>
      </c>
      <c r="AA288" s="6"/>
      <c r="AB288" s="6" t="s">
        <v>5102</v>
      </c>
      <c r="AC288" s="6" t="s">
        <v>5130</v>
      </c>
      <c r="AD288" s="26" t="s">
        <v>873</v>
      </c>
      <c r="AE288" s="20" t="s">
        <v>873</v>
      </c>
      <c r="AF288" s="26" t="s">
        <v>873</v>
      </c>
      <c r="AG288" s="20" t="s">
        <v>873</v>
      </c>
      <c r="AH288" s="20" t="s">
        <v>873</v>
      </c>
      <c r="AI288" s="20" t="s">
        <v>873</v>
      </c>
      <c r="AJ288" s="26" t="s">
        <v>873</v>
      </c>
      <c r="AK288" s="20" t="s">
        <v>873</v>
      </c>
      <c r="AL288" s="20" t="s">
        <v>873</v>
      </c>
      <c r="AM288" s="20" t="s">
        <v>873</v>
      </c>
      <c r="AN288" s="7"/>
      <c r="AO288" s="7"/>
      <c r="AP288" s="7"/>
      <c r="AQ288" s="6"/>
      <c r="AR288" s="6"/>
      <c r="AS288" s="6"/>
      <c r="AT288" s="7">
        <f t="shared" si="23"/>
        <v>0</v>
      </c>
      <c r="AU288" s="7">
        <f t="shared" si="24"/>
        <v>0</v>
      </c>
      <c r="AV288" s="7">
        <v>0</v>
      </c>
      <c r="AW288" s="7">
        <v>0</v>
      </c>
      <c r="AX288" s="7">
        <v>0</v>
      </c>
      <c r="AY288" s="7">
        <v>0</v>
      </c>
      <c r="AZ288" s="7">
        <v>0</v>
      </c>
      <c r="BA288" s="7">
        <v>0</v>
      </c>
      <c r="BB288" s="7">
        <v>0</v>
      </c>
      <c r="BC288" s="7">
        <v>0</v>
      </c>
      <c r="BD288" s="7">
        <v>0</v>
      </c>
      <c r="BE288" s="7">
        <v>0</v>
      </c>
      <c r="BF288" s="7">
        <v>0</v>
      </c>
      <c r="BG288" s="7">
        <v>0</v>
      </c>
      <c r="BH288" s="7">
        <v>0</v>
      </c>
      <c r="BI288" s="7">
        <v>0</v>
      </c>
      <c r="BJ288" s="7">
        <v>0</v>
      </c>
      <c r="BK288" s="7">
        <v>0</v>
      </c>
      <c r="BL288" s="7">
        <v>0</v>
      </c>
      <c r="BM288" s="7">
        <v>0</v>
      </c>
      <c r="BN288" s="7">
        <v>0</v>
      </c>
      <c r="BO288" s="7">
        <v>0</v>
      </c>
      <c r="BP288" s="7">
        <v>0</v>
      </c>
    </row>
    <row r="289" spans="1:68" ht="60" x14ac:dyDescent="0.25">
      <c r="A289" s="5">
        <v>305</v>
      </c>
      <c r="B289" s="5">
        <v>305</v>
      </c>
      <c r="C289" s="19">
        <v>2271</v>
      </c>
      <c r="D289" s="20" t="s">
        <v>40</v>
      </c>
      <c r="E289" s="20" t="s">
        <v>3118</v>
      </c>
      <c r="F289" s="20" t="s">
        <v>3459</v>
      </c>
      <c r="G289" s="20" t="s">
        <v>3627</v>
      </c>
      <c r="H289" s="7"/>
      <c r="I289" s="7">
        <f t="shared" si="20"/>
        <v>1000</v>
      </c>
      <c r="J289" s="7">
        <f t="shared" si="21"/>
        <v>0</v>
      </c>
      <c r="K289" s="7">
        <f t="shared" si="22"/>
        <v>0</v>
      </c>
      <c r="L289" s="6"/>
      <c r="M289" s="20" t="s">
        <v>5196</v>
      </c>
      <c r="N289" s="6" t="s">
        <v>3853</v>
      </c>
      <c r="O289" s="6" t="s">
        <v>3459</v>
      </c>
      <c r="P289" s="6" t="s">
        <v>4498</v>
      </c>
      <c r="Q289" s="6" t="s">
        <v>4447</v>
      </c>
      <c r="R289" s="6" t="s">
        <v>4498</v>
      </c>
      <c r="S289" s="6" t="s">
        <v>4242</v>
      </c>
      <c r="T289" s="6" t="s">
        <v>873</v>
      </c>
      <c r="U289" s="6" t="s">
        <v>1945</v>
      </c>
      <c r="V289" s="6" t="s">
        <v>4906</v>
      </c>
      <c r="W289" s="6" t="s">
        <v>5022</v>
      </c>
      <c r="X289" s="7" t="s">
        <v>3627</v>
      </c>
      <c r="Y289" s="7">
        <v>1650</v>
      </c>
      <c r="Z289" s="7" t="s">
        <v>873</v>
      </c>
      <c r="AA289" s="6"/>
      <c r="AB289" s="6" t="s">
        <v>873</v>
      </c>
      <c r="AC289" s="6" t="s">
        <v>873</v>
      </c>
      <c r="AD289" s="26">
        <v>2243</v>
      </c>
      <c r="AE289" s="20" t="s">
        <v>2645</v>
      </c>
      <c r="AF289" s="26" t="s">
        <v>873</v>
      </c>
      <c r="AG289" s="20" t="s">
        <v>873</v>
      </c>
      <c r="AH289" s="20" t="s">
        <v>873</v>
      </c>
      <c r="AI289" s="20" t="s">
        <v>873</v>
      </c>
      <c r="AJ289" s="26" t="s">
        <v>873</v>
      </c>
      <c r="AK289" s="20" t="s">
        <v>873</v>
      </c>
      <c r="AL289" s="20" t="s">
        <v>873</v>
      </c>
      <c r="AM289" s="20" t="s">
        <v>873</v>
      </c>
      <c r="AN289" s="7"/>
      <c r="AO289" s="7"/>
      <c r="AP289" s="7"/>
      <c r="AQ289" s="6"/>
      <c r="AR289" s="6"/>
      <c r="AS289" s="6"/>
      <c r="AT289" s="7">
        <f t="shared" si="23"/>
        <v>0</v>
      </c>
      <c r="AU289" s="7">
        <f t="shared" si="24"/>
        <v>0</v>
      </c>
      <c r="AV289" s="7">
        <v>0</v>
      </c>
      <c r="AW289" s="7">
        <v>0</v>
      </c>
      <c r="AX289" s="7">
        <v>0</v>
      </c>
      <c r="AY289" s="7">
        <v>0</v>
      </c>
      <c r="AZ289" s="7">
        <v>0</v>
      </c>
      <c r="BA289" s="7">
        <v>0</v>
      </c>
      <c r="BB289" s="7">
        <v>0</v>
      </c>
      <c r="BC289" s="7">
        <v>0</v>
      </c>
      <c r="BD289" s="7">
        <v>0</v>
      </c>
      <c r="BE289" s="7">
        <v>0</v>
      </c>
      <c r="BF289" s="7">
        <v>0</v>
      </c>
      <c r="BG289" s="7">
        <v>0</v>
      </c>
      <c r="BH289" s="7">
        <v>0</v>
      </c>
      <c r="BI289" s="7">
        <v>0</v>
      </c>
      <c r="BJ289" s="7">
        <v>0</v>
      </c>
      <c r="BK289" s="7">
        <v>0</v>
      </c>
      <c r="BL289" s="7">
        <v>0</v>
      </c>
      <c r="BM289" s="7">
        <v>500</v>
      </c>
      <c r="BN289" s="7">
        <v>0</v>
      </c>
      <c r="BO289" s="7">
        <v>0</v>
      </c>
      <c r="BP289" s="7">
        <v>500</v>
      </c>
    </row>
    <row r="290" spans="1:68" ht="36" x14ac:dyDescent="0.25">
      <c r="A290" s="5">
        <v>306</v>
      </c>
      <c r="B290" s="5">
        <v>306</v>
      </c>
      <c r="C290" s="19">
        <v>2782</v>
      </c>
      <c r="D290" s="20" t="s">
        <v>40</v>
      </c>
      <c r="E290" s="20" t="s">
        <v>3216</v>
      </c>
      <c r="F290" s="20" t="s">
        <v>3559</v>
      </c>
      <c r="G290" s="20" t="s">
        <v>3619</v>
      </c>
      <c r="H290" s="7"/>
      <c r="I290" s="7">
        <f t="shared" si="20"/>
        <v>6000</v>
      </c>
      <c r="J290" s="7">
        <f t="shared" si="21"/>
        <v>0</v>
      </c>
      <c r="K290" s="7">
        <f t="shared" si="22"/>
        <v>0</v>
      </c>
      <c r="L290" s="6"/>
      <c r="M290" s="20"/>
      <c r="N290" s="6" t="s">
        <v>3956</v>
      </c>
      <c r="O290" s="6" t="s">
        <v>3559</v>
      </c>
      <c r="P290" s="6" t="s">
        <v>4576</v>
      </c>
      <c r="Q290" s="6" t="s">
        <v>1187</v>
      </c>
      <c r="R290" s="6" t="s">
        <v>4577</v>
      </c>
      <c r="S290" s="6" t="s">
        <v>4342</v>
      </c>
      <c r="T290" s="6" t="s">
        <v>4770</v>
      </c>
      <c r="U290" s="6" t="s">
        <v>1945</v>
      </c>
      <c r="V290" s="6" t="s">
        <v>4964</v>
      </c>
      <c r="W290" s="6" t="s">
        <v>5029</v>
      </c>
      <c r="X290" s="7" t="s">
        <v>3619</v>
      </c>
      <c r="Y290" s="7">
        <v>3500</v>
      </c>
      <c r="Z290" s="7" t="s">
        <v>873</v>
      </c>
      <c r="AA290" s="6"/>
      <c r="AB290" s="6" t="s">
        <v>5106</v>
      </c>
      <c r="AC290" s="6" t="s">
        <v>5134</v>
      </c>
      <c r="AD290" s="26">
        <v>2900</v>
      </c>
      <c r="AE290" s="20" t="s">
        <v>2597</v>
      </c>
      <c r="AF290" s="26" t="s">
        <v>873</v>
      </c>
      <c r="AG290" s="20" t="s">
        <v>873</v>
      </c>
      <c r="AH290" s="20" t="s">
        <v>873</v>
      </c>
      <c r="AI290" s="20" t="s">
        <v>873</v>
      </c>
      <c r="AJ290" s="26" t="s">
        <v>873</v>
      </c>
      <c r="AK290" s="20" t="s">
        <v>873</v>
      </c>
      <c r="AL290" s="20" t="s">
        <v>873</v>
      </c>
      <c r="AM290" s="20" t="s">
        <v>873</v>
      </c>
      <c r="AN290" s="7"/>
      <c r="AO290" s="7"/>
      <c r="AP290" s="7"/>
      <c r="AQ290" s="6"/>
      <c r="AR290" s="6"/>
      <c r="AS290" s="6"/>
      <c r="AT290" s="7">
        <f t="shared" si="23"/>
        <v>0</v>
      </c>
      <c r="AU290" s="7">
        <f t="shared" si="24"/>
        <v>0</v>
      </c>
      <c r="AV290" s="7">
        <v>0</v>
      </c>
      <c r="AW290" s="7">
        <v>0</v>
      </c>
      <c r="AX290" s="7">
        <v>0</v>
      </c>
      <c r="AY290" s="7">
        <v>0</v>
      </c>
      <c r="AZ290" s="7">
        <v>6000</v>
      </c>
      <c r="BA290" s="7">
        <v>0</v>
      </c>
      <c r="BB290" s="7">
        <v>0</v>
      </c>
      <c r="BC290" s="7">
        <v>0</v>
      </c>
      <c r="BD290" s="7">
        <v>0</v>
      </c>
      <c r="BE290" s="7">
        <v>0</v>
      </c>
      <c r="BF290" s="7">
        <v>0</v>
      </c>
      <c r="BG290" s="7">
        <v>0</v>
      </c>
      <c r="BH290" s="7">
        <v>0</v>
      </c>
      <c r="BI290" s="7">
        <v>0</v>
      </c>
      <c r="BJ290" s="7">
        <v>0</v>
      </c>
      <c r="BK290" s="7">
        <v>0</v>
      </c>
      <c r="BL290" s="7">
        <v>0</v>
      </c>
      <c r="BM290" s="7">
        <v>0</v>
      </c>
      <c r="BN290" s="7">
        <v>0</v>
      </c>
      <c r="BO290" s="7">
        <v>0</v>
      </c>
      <c r="BP290" s="7">
        <v>0</v>
      </c>
    </row>
    <row r="291" spans="1:68" ht="60" x14ac:dyDescent="0.25">
      <c r="A291" s="5">
        <v>308</v>
      </c>
      <c r="B291" s="5">
        <v>308</v>
      </c>
      <c r="C291" s="19">
        <v>2275</v>
      </c>
      <c r="D291" s="20" t="s">
        <v>40</v>
      </c>
      <c r="E291" s="20" t="s">
        <v>3119</v>
      </c>
      <c r="F291" s="20" t="s">
        <v>3460</v>
      </c>
      <c r="G291" s="20" t="s">
        <v>2255</v>
      </c>
      <c r="H291" s="7"/>
      <c r="I291" s="7">
        <f t="shared" si="20"/>
        <v>2</v>
      </c>
      <c r="J291" s="7">
        <f t="shared" si="21"/>
        <v>0</v>
      </c>
      <c r="K291" s="7">
        <f t="shared" si="22"/>
        <v>0</v>
      </c>
      <c r="L291" s="6"/>
      <c r="M291" s="20" t="s">
        <v>5196</v>
      </c>
      <c r="N291" s="6" t="s">
        <v>3854</v>
      </c>
      <c r="O291" s="6" t="s">
        <v>3460</v>
      </c>
      <c r="P291" s="6" t="s">
        <v>4495</v>
      </c>
      <c r="Q291" s="6" t="s">
        <v>4496</v>
      </c>
      <c r="R291" s="6" t="s">
        <v>4495</v>
      </c>
      <c r="S291" s="6" t="s">
        <v>4243</v>
      </c>
      <c r="T291" s="6" t="s">
        <v>873</v>
      </c>
      <c r="U291" s="6" t="s">
        <v>4996</v>
      </c>
      <c r="V291" s="6" t="s">
        <v>4905</v>
      </c>
      <c r="W291" s="6" t="s">
        <v>5022</v>
      </c>
      <c r="X291" s="7" t="s">
        <v>2255</v>
      </c>
      <c r="Y291" s="7">
        <v>568700</v>
      </c>
      <c r="Z291" s="7" t="s">
        <v>873</v>
      </c>
      <c r="AA291" s="6"/>
      <c r="AB291" s="6" t="s">
        <v>873</v>
      </c>
      <c r="AC291" s="6" t="s">
        <v>873</v>
      </c>
      <c r="AD291" s="26">
        <v>930592</v>
      </c>
      <c r="AE291" s="20" t="s">
        <v>2630</v>
      </c>
      <c r="AF291" s="26" t="s">
        <v>873</v>
      </c>
      <c r="AG291" s="20" t="s">
        <v>873</v>
      </c>
      <c r="AH291" s="20" t="s">
        <v>873</v>
      </c>
      <c r="AI291" s="20" t="s">
        <v>873</v>
      </c>
      <c r="AJ291" s="26" t="s">
        <v>873</v>
      </c>
      <c r="AK291" s="20" t="s">
        <v>873</v>
      </c>
      <c r="AL291" s="20" t="s">
        <v>873</v>
      </c>
      <c r="AM291" s="20" t="s">
        <v>873</v>
      </c>
      <c r="AN291" s="7"/>
      <c r="AO291" s="7"/>
      <c r="AP291" s="7"/>
      <c r="AQ291" s="6"/>
      <c r="AR291" s="6"/>
      <c r="AS291" s="6"/>
      <c r="AT291" s="7">
        <f t="shared" si="23"/>
        <v>0</v>
      </c>
      <c r="AU291" s="7">
        <f t="shared" si="24"/>
        <v>0</v>
      </c>
      <c r="AV291" s="7">
        <v>0</v>
      </c>
      <c r="AW291" s="7">
        <v>0</v>
      </c>
      <c r="AX291" s="7">
        <v>0</v>
      </c>
      <c r="AY291" s="7">
        <v>0</v>
      </c>
      <c r="AZ291" s="7">
        <v>0</v>
      </c>
      <c r="BA291" s="7">
        <v>0</v>
      </c>
      <c r="BB291" s="7">
        <v>0</v>
      </c>
      <c r="BC291" s="7">
        <v>0</v>
      </c>
      <c r="BD291" s="7">
        <v>0</v>
      </c>
      <c r="BE291" s="7">
        <v>0</v>
      </c>
      <c r="BF291" s="7">
        <v>0</v>
      </c>
      <c r="BG291" s="7">
        <v>0</v>
      </c>
      <c r="BH291" s="7">
        <v>0</v>
      </c>
      <c r="BI291" s="7">
        <v>0</v>
      </c>
      <c r="BJ291" s="7">
        <v>0</v>
      </c>
      <c r="BK291" s="7">
        <v>0</v>
      </c>
      <c r="BL291" s="7">
        <v>0</v>
      </c>
      <c r="BM291" s="7">
        <v>0</v>
      </c>
      <c r="BN291" s="7">
        <v>0</v>
      </c>
      <c r="BO291" s="7">
        <v>1</v>
      </c>
      <c r="BP291" s="7">
        <v>1</v>
      </c>
    </row>
    <row r="292" spans="1:68" ht="36" x14ac:dyDescent="0.25">
      <c r="A292" s="5">
        <v>309</v>
      </c>
      <c r="B292" s="5">
        <v>309</v>
      </c>
      <c r="C292" s="19">
        <v>2783</v>
      </c>
      <c r="D292" s="20" t="s">
        <v>40</v>
      </c>
      <c r="E292" s="20" t="s">
        <v>3217</v>
      </c>
      <c r="F292" s="20" t="s">
        <v>3560</v>
      </c>
      <c r="G292" s="20" t="s">
        <v>3619</v>
      </c>
      <c r="H292" s="7"/>
      <c r="I292" s="7">
        <f t="shared" si="20"/>
        <v>1400</v>
      </c>
      <c r="J292" s="7">
        <f t="shared" si="21"/>
        <v>22050</v>
      </c>
      <c r="K292" s="7">
        <f t="shared" si="22"/>
        <v>30870000</v>
      </c>
      <c r="L292" s="6"/>
      <c r="M292" s="20"/>
      <c r="N292" s="6" t="s">
        <v>3957</v>
      </c>
      <c r="O292" s="6" t="s">
        <v>3560</v>
      </c>
      <c r="P292" s="6" t="s">
        <v>4578</v>
      </c>
      <c r="Q292" s="6" t="s">
        <v>1381</v>
      </c>
      <c r="R292" s="6" t="s">
        <v>4579</v>
      </c>
      <c r="S292" s="6" t="s">
        <v>4343</v>
      </c>
      <c r="T292" s="6" t="s">
        <v>4771</v>
      </c>
      <c r="U292" s="6" t="s">
        <v>1947</v>
      </c>
      <c r="V292" s="6" t="s">
        <v>4965</v>
      </c>
      <c r="W292" s="6" t="s">
        <v>5029</v>
      </c>
      <c r="X292" s="7" t="s">
        <v>2264</v>
      </c>
      <c r="Y292" s="7">
        <v>3300</v>
      </c>
      <c r="Z292" s="7" t="s">
        <v>873</v>
      </c>
      <c r="AA292" s="6"/>
      <c r="AB292" s="6" t="s">
        <v>5106</v>
      </c>
      <c r="AC292" s="6" t="s">
        <v>5134</v>
      </c>
      <c r="AD292" s="26">
        <v>40517</v>
      </c>
      <c r="AE292" s="20" t="s">
        <v>2597</v>
      </c>
      <c r="AF292" s="26" t="s">
        <v>873</v>
      </c>
      <c r="AG292" s="20" t="s">
        <v>873</v>
      </c>
      <c r="AH292" s="20" t="s">
        <v>873</v>
      </c>
      <c r="AI292" s="20" t="s">
        <v>873</v>
      </c>
      <c r="AJ292" s="26">
        <v>22050</v>
      </c>
      <c r="AK292" s="20" t="s">
        <v>5050</v>
      </c>
      <c r="AL292" s="20" t="s">
        <v>5879</v>
      </c>
      <c r="AM292" s="20">
        <v>44734</v>
      </c>
      <c r="AN292" s="7"/>
      <c r="AO292" s="7"/>
      <c r="AP292" s="7"/>
      <c r="AQ292" s="6"/>
      <c r="AR292" s="6"/>
      <c r="AS292" s="6"/>
      <c r="AT292" s="7">
        <f t="shared" si="23"/>
        <v>22050</v>
      </c>
      <c r="AU292" s="7">
        <f t="shared" si="24"/>
        <v>0</v>
      </c>
      <c r="AV292" s="7">
        <v>0</v>
      </c>
      <c r="AW292" s="7">
        <v>0</v>
      </c>
      <c r="AX292" s="7">
        <v>0</v>
      </c>
      <c r="AY292" s="7">
        <v>0</v>
      </c>
      <c r="AZ292" s="7">
        <v>1000</v>
      </c>
      <c r="BA292" s="7">
        <v>0</v>
      </c>
      <c r="BB292" s="7">
        <v>0</v>
      </c>
      <c r="BC292" s="7">
        <v>0</v>
      </c>
      <c r="BD292" s="7">
        <v>0</v>
      </c>
      <c r="BE292" s="7">
        <v>0</v>
      </c>
      <c r="BF292" s="7">
        <v>0</v>
      </c>
      <c r="BG292" s="7">
        <v>0</v>
      </c>
      <c r="BH292" s="7">
        <v>0</v>
      </c>
      <c r="BI292" s="7">
        <v>400</v>
      </c>
      <c r="BJ292" s="7">
        <v>0</v>
      </c>
      <c r="BK292" s="7">
        <v>0</v>
      </c>
      <c r="BL292" s="7">
        <v>0</v>
      </c>
      <c r="BM292" s="7">
        <v>0</v>
      </c>
      <c r="BN292" s="7">
        <v>0</v>
      </c>
      <c r="BO292" s="7">
        <v>0</v>
      </c>
      <c r="BP292" s="7">
        <v>0</v>
      </c>
    </row>
    <row r="293" spans="1:68" ht="48" x14ac:dyDescent="0.25">
      <c r="A293" s="5">
        <v>312</v>
      </c>
      <c r="B293" s="5">
        <v>312</v>
      </c>
      <c r="C293" s="19">
        <v>2784</v>
      </c>
      <c r="D293" s="20" t="s">
        <v>40</v>
      </c>
      <c r="E293" s="20" t="s">
        <v>3218</v>
      </c>
      <c r="F293" s="20" t="s">
        <v>5788</v>
      </c>
      <c r="G293" s="20" t="s">
        <v>3619</v>
      </c>
      <c r="H293" s="7"/>
      <c r="I293" s="7">
        <f t="shared" si="20"/>
        <v>80</v>
      </c>
      <c r="J293" s="7">
        <f t="shared" si="21"/>
        <v>68250</v>
      </c>
      <c r="K293" s="7">
        <f t="shared" si="22"/>
        <v>5460000</v>
      </c>
      <c r="L293" s="6"/>
      <c r="M293" s="20"/>
      <c r="N293" s="6" t="s">
        <v>3958</v>
      </c>
      <c r="O293" s="6" t="s">
        <v>3561</v>
      </c>
      <c r="P293" s="6" t="s">
        <v>4578</v>
      </c>
      <c r="Q293" s="6" t="s">
        <v>1381</v>
      </c>
      <c r="R293" s="6" t="s">
        <v>4579</v>
      </c>
      <c r="S293" s="6" t="s">
        <v>4344</v>
      </c>
      <c r="T293" s="6" t="s">
        <v>4771</v>
      </c>
      <c r="U293" s="6" t="s">
        <v>1947</v>
      </c>
      <c r="V293" s="6" t="s">
        <v>4966</v>
      </c>
      <c r="W293" s="6" t="s">
        <v>5029</v>
      </c>
      <c r="X293" s="7" t="s">
        <v>3619</v>
      </c>
      <c r="Y293" s="7">
        <v>121300</v>
      </c>
      <c r="Z293" s="7" t="s">
        <v>873</v>
      </c>
      <c r="AA293" s="6"/>
      <c r="AB293" s="6" t="s">
        <v>5106</v>
      </c>
      <c r="AC293" s="6" t="s">
        <v>5134</v>
      </c>
      <c r="AD293" s="26">
        <v>115000</v>
      </c>
      <c r="AE293" s="20" t="s">
        <v>2597</v>
      </c>
      <c r="AF293" s="26" t="s">
        <v>873</v>
      </c>
      <c r="AG293" s="20" t="s">
        <v>873</v>
      </c>
      <c r="AH293" s="20" t="s">
        <v>873</v>
      </c>
      <c r="AI293" s="20" t="s">
        <v>873</v>
      </c>
      <c r="AJ293" s="26">
        <v>68250</v>
      </c>
      <c r="AK293" s="20" t="s">
        <v>5079</v>
      </c>
      <c r="AL293" s="20" t="s">
        <v>5880</v>
      </c>
      <c r="AM293" s="20">
        <v>44608</v>
      </c>
      <c r="AN293" s="7"/>
      <c r="AO293" s="7"/>
      <c r="AP293" s="7"/>
      <c r="AQ293" s="6"/>
      <c r="AR293" s="6"/>
      <c r="AS293" s="6"/>
      <c r="AT293" s="7">
        <f t="shared" si="23"/>
        <v>68250</v>
      </c>
      <c r="AU293" s="7">
        <f t="shared" si="24"/>
        <v>0</v>
      </c>
      <c r="AV293" s="7">
        <v>0</v>
      </c>
      <c r="AW293" s="7">
        <v>0</v>
      </c>
      <c r="AX293" s="7">
        <v>0</v>
      </c>
      <c r="AY293" s="7">
        <v>0</v>
      </c>
      <c r="AZ293" s="7">
        <v>80</v>
      </c>
      <c r="BA293" s="7">
        <v>0</v>
      </c>
      <c r="BB293" s="7">
        <v>0</v>
      </c>
      <c r="BC293" s="7">
        <v>0</v>
      </c>
      <c r="BD293" s="7">
        <v>0</v>
      </c>
      <c r="BE293" s="7">
        <v>0</v>
      </c>
      <c r="BF293" s="7">
        <v>0</v>
      </c>
      <c r="BG293" s="7">
        <v>0</v>
      </c>
      <c r="BH293" s="7">
        <v>0</v>
      </c>
      <c r="BI293" s="7">
        <v>0</v>
      </c>
      <c r="BJ293" s="7">
        <v>0</v>
      </c>
      <c r="BK293" s="7">
        <v>0</v>
      </c>
      <c r="BL293" s="7">
        <v>0</v>
      </c>
      <c r="BM293" s="7">
        <v>0</v>
      </c>
      <c r="BN293" s="7">
        <v>0</v>
      </c>
      <c r="BO293" s="7">
        <v>0</v>
      </c>
      <c r="BP293" s="7">
        <v>0</v>
      </c>
    </row>
    <row r="294" spans="1:68" ht="48" x14ac:dyDescent="0.25">
      <c r="A294" s="5">
        <v>315</v>
      </c>
      <c r="B294" s="5">
        <v>315</v>
      </c>
      <c r="C294" s="19">
        <v>2785</v>
      </c>
      <c r="D294" s="20" t="s">
        <v>40</v>
      </c>
      <c r="E294" s="20" t="s">
        <v>3219</v>
      </c>
      <c r="F294" s="20" t="s">
        <v>5788</v>
      </c>
      <c r="G294" s="20" t="s">
        <v>3619</v>
      </c>
      <c r="H294" s="7"/>
      <c r="I294" s="7">
        <f t="shared" si="20"/>
        <v>80</v>
      </c>
      <c r="J294" s="7">
        <f t="shared" si="21"/>
        <v>99960</v>
      </c>
      <c r="K294" s="7">
        <f t="shared" si="22"/>
        <v>7996800</v>
      </c>
      <c r="L294" s="6"/>
      <c r="M294" s="20"/>
      <c r="N294" s="6" t="s">
        <v>3958</v>
      </c>
      <c r="O294" s="6" t="s">
        <v>3561</v>
      </c>
      <c r="P294" s="6" t="s">
        <v>4578</v>
      </c>
      <c r="Q294" s="6" t="s">
        <v>1381</v>
      </c>
      <c r="R294" s="6" t="s">
        <v>4579</v>
      </c>
      <c r="S294" s="6" t="s">
        <v>4344</v>
      </c>
      <c r="T294" s="6" t="s">
        <v>4771</v>
      </c>
      <c r="U294" s="6" t="s">
        <v>1947</v>
      </c>
      <c r="V294" s="6" t="s">
        <v>4966</v>
      </c>
      <c r="W294" s="6" t="s">
        <v>5029</v>
      </c>
      <c r="X294" s="7" t="s">
        <v>3619</v>
      </c>
      <c r="Y294" s="7">
        <v>121300</v>
      </c>
      <c r="Z294" s="7" t="s">
        <v>873</v>
      </c>
      <c r="AA294" s="6"/>
      <c r="AB294" s="6" t="s">
        <v>5106</v>
      </c>
      <c r="AC294" s="6" t="s">
        <v>5134</v>
      </c>
      <c r="AD294" s="26">
        <v>115000</v>
      </c>
      <c r="AE294" s="20" t="s">
        <v>2597</v>
      </c>
      <c r="AF294" s="26" t="s">
        <v>873</v>
      </c>
      <c r="AG294" s="20" t="s">
        <v>873</v>
      </c>
      <c r="AH294" s="20" t="s">
        <v>873</v>
      </c>
      <c r="AI294" s="20" t="s">
        <v>873</v>
      </c>
      <c r="AJ294" s="26">
        <v>99960</v>
      </c>
      <c r="AK294" s="20" t="s">
        <v>5881</v>
      </c>
      <c r="AL294" s="20" t="s">
        <v>5882</v>
      </c>
      <c r="AM294" s="20">
        <v>44603</v>
      </c>
      <c r="AN294" s="7"/>
      <c r="AO294" s="7"/>
      <c r="AP294" s="7"/>
      <c r="AQ294" s="6"/>
      <c r="AR294" s="6"/>
      <c r="AS294" s="6"/>
      <c r="AT294" s="7">
        <f t="shared" si="23"/>
        <v>99960</v>
      </c>
      <c r="AU294" s="7">
        <f t="shared" si="24"/>
        <v>0</v>
      </c>
      <c r="AV294" s="7">
        <v>0</v>
      </c>
      <c r="AW294" s="7">
        <v>0</v>
      </c>
      <c r="AX294" s="7">
        <v>0</v>
      </c>
      <c r="AY294" s="7">
        <v>0</v>
      </c>
      <c r="AZ294" s="7">
        <v>80</v>
      </c>
      <c r="BA294" s="7">
        <v>0</v>
      </c>
      <c r="BB294" s="7">
        <v>0</v>
      </c>
      <c r="BC294" s="7">
        <v>0</v>
      </c>
      <c r="BD294" s="7">
        <v>0</v>
      </c>
      <c r="BE294" s="7">
        <v>0</v>
      </c>
      <c r="BF294" s="7">
        <v>0</v>
      </c>
      <c r="BG294" s="7">
        <v>0</v>
      </c>
      <c r="BH294" s="7">
        <v>0</v>
      </c>
      <c r="BI294" s="7">
        <v>0</v>
      </c>
      <c r="BJ294" s="7">
        <v>0</v>
      </c>
      <c r="BK294" s="7">
        <v>0</v>
      </c>
      <c r="BL294" s="7">
        <v>0</v>
      </c>
      <c r="BM294" s="7">
        <v>0</v>
      </c>
      <c r="BN294" s="7">
        <v>0</v>
      </c>
      <c r="BO294" s="7">
        <v>0</v>
      </c>
      <c r="BP294" s="7">
        <v>0</v>
      </c>
    </row>
    <row r="295" spans="1:68" ht="72" x14ac:dyDescent="0.25">
      <c r="A295" s="5">
        <v>320</v>
      </c>
      <c r="B295" s="5">
        <v>320</v>
      </c>
      <c r="C295" s="19">
        <v>2289</v>
      </c>
      <c r="D295" s="20" t="s">
        <v>40</v>
      </c>
      <c r="E295" s="20" t="s">
        <v>3120</v>
      </c>
      <c r="F295" s="20" t="s">
        <v>3461</v>
      </c>
      <c r="G295" s="20" t="s">
        <v>2251</v>
      </c>
      <c r="H295" s="7"/>
      <c r="I295" s="7">
        <f t="shared" si="20"/>
        <v>0</v>
      </c>
      <c r="J295" s="7">
        <f t="shared" si="21"/>
        <v>0</v>
      </c>
      <c r="K295" s="7">
        <f t="shared" si="22"/>
        <v>0</v>
      </c>
      <c r="L295" s="6"/>
      <c r="M295" s="20" t="s">
        <v>5196</v>
      </c>
      <c r="N295" s="6" t="s">
        <v>3855</v>
      </c>
      <c r="O295" s="6" t="s">
        <v>3461</v>
      </c>
      <c r="P295" s="6" t="s">
        <v>4492</v>
      </c>
      <c r="Q295" s="6" t="s">
        <v>4493</v>
      </c>
      <c r="R295" s="6" t="s">
        <v>4494</v>
      </c>
      <c r="S295" s="6" t="s">
        <v>4244</v>
      </c>
      <c r="T295" s="6" t="s">
        <v>4742</v>
      </c>
      <c r="U295" s="6" t="s">
        <v>1945</v>
      </c>
      <c r="V295" s="6" t="s">
        <v>4907</v>
      </c>
      <c r="W295" s="6" t="s">
        <v>5018</v>
      </c>
      <c r="X295" s="7" t="s">
        <v>2251</v>
      </c>
      <c r="Y295" s="7">
        <v>217800</v>
      </c>
      <c r="Z295" s="7" t="s">
        <v>873</v>
      </c>
      <c r="AA295" s="6"/>
      <c r="AB295" s="6" t="s">
        <v>873</v>
      </c>
      <c r="AC295" s="6" t="s">
        <v>873</v>
      </c>
      <c r="AD295" s="26">
        <v>182643.7</v>
      </c>
      <c r="AE295" s="20" t="s">
        <v>5002</v>
      </c>
      <c r="AF295" s="26" t="s">
        <v>873</v>
      </c>
      <c r="AG295" s="20" t="s">
        <v>873</v>
      </c>
      <c r="AH295" s="20" t="s">
        <v>873</v>
      </c>
      <c r="AI295" s="20" t="s">
        <v>873</v>
      </c>
      <c r="AJ295" s="26" t="s">
        <v>873</v>
      </c>
      <c r="AK295" s="20" t="s">
        <v>873</v>
      </c>
      <c r="AL295" s="20" t="s">
        <v>873</v>
      </c>
      <c r="AM295" s="20" t="s">
        <v>873</v>
      </c>
      <c r="AN295" s="7"/>
      <c r="AO295" s="7"/>
      <c r="AP295" s="7"/>
      <c r="AQ295" s="6"/>
      <c r="AR295" s="6"/>
      <c r="AS295" s="6"/>
      <c r="AT295" s="7">
        <f t="shared" si="23"/>
        <v>0</v>
      </c>
      <c r="AU295" s="7">
        <f t="shared" si="24"/>
        <v>0</v>
      </c>
      <c r="AV295" s="7">
        <v>0</v>
      </c>
      <c r="AW295" s="7">
        <v>0</v>
      </c>
      <c r="AX295" s="7">
        <v>0</v>
      </c>
      <c r="AY295" s="7">
        <v>0</v>
      </c>
      <c r="AZ295" s="7">
        <v>0</v>
      </c>
      <c r="BA295" s="7">
        <v>0</v>
      </c>
      <c r="BB295" s="7">
        <v>0</v>
      </c>
      <c r="BC295" s="7">
        <v>0</v>
      </c>
      <c r="BD295" s="7">
        <v>0</v>
      </c>
      <c r="BE295" s="7">
        <v>0</v>
      </c>
      <c r="BF295" s="7">
        <v>0</v>
      </c>
      <c r="BG295" s="7">
        <v>0</v>
      </c>
      <c r="BH295" s="7">
        <v>0</v>
      </c>
      <c r="BI295" s="7">
        <v>0</v>
      </c>
      <c r="BJ295" s="7">
        <v>0</v>
      </c>
      <c r="BK295" s="7">
        <v>0</v>
      </c>
      <c r="BL295" s="7">
        <v>0</v>
      </c>
      <c r="BM295" s="7">
        <v>0</v>
      </c>
      <c r="BN295" s="7">
        <v>0</v>
      </c>
      <c r="BO295" s="7">
        <v>0</v>
      </c>
      <c r="BP295" s="7">
        <v>0</v>
      </c>
    </row>
    <row r="296" spans="1:68" ht="36" x14ac:dyDescent="0.25">
      <c r="A296" s="5">
        <v>321</v>
      </c>
      <c r="B296" s="5">
        <v>321</v>
      </c>
      <c r="C296" s="19">
        <v>2290</v>
      </c>
      <c r="D296" s="20" t="s">
        <v>40</v>
      </c>
      <c r="E296" s="20" t="s">
        <v>3121</v>
      </c>
      <c r="F296" s="20" t="s">
        <v>3462</v>
      </c>
      <c r="G296" s="20" t="s">
        <v>2255</v>
      </c>
      <c r="H296" s="7"/>
      <c r="I296" s="7">
        <f t="shared" si="20"/>
        <v>1</v>
      </c>
      <c r="J296" s="7">
        <f t="shared" si="21"/>
        <v>0</v>
      </c>
      <c r="K296" s="7">
        <f t="shared" si="22"/>
        <v>0</v>
      </c>
      <c r="L296" s="6"/>
      <c r="M296" s="20" t="s">
        <v>5196</v>
      </c>
      <c r="N296" s="6" t="s">
        <v>3856</v>
      </c>
      <c r="O296" s="6" t="s">
        <v>3462</v>
      </c>
      <c r="P296" s="6" t="s">
        <v>4499</v>
      </c>
      <c r="Q296" s="6" t="s">
        <v>4496</v>
      </c>
      <c r="R296" s="6" t="s">
        <v>4499</v>
      </c>
      <c r="S296" s="6" t="s">
        <v>4245</v>
      </c>
      <c r="T296" s="6" t="s">
        <v>873</v>
      </c>
      <c r="U296" s="6" t="s">
        <v>1945</v>
      </c>
      <c r="V296" s="6" t="s">
        <v>4905</v>
      </c>
      <c r="W296" s="6" t="s">
        <v>5022</v>
      </c>
      <c r="X296" s="7" t="s">
        <v>2255</v>
      </c>
      <c r="Y296" s="7">
        <v>623700</v>
      </c>
      <c r="Z296" s="7" t="s">
        <v>873</v>
      </c>
      <c r="AA296" s="6"/>
      <c r="AB296" s="6" t="s">
        <v>873</v>
      </c>
      <c r="AC296" s="6" t="s">
        <v>873</v>
      </c>
      <c r="AD296" s="26">
        <v>1020592</v>
      </c>
      <c r="AE296" s="20" t="s">
        <v>2630</v>
      </c>
      <c r="AF296" s="26" t="s">
        <v>873</v>
      </c>
      <c r="AG296" s="20" t="s">
        <v>873</v>
      </c>
      <c r="AH296" s="20" t="s">
        <v>873</v>
      </c>
      <c r="AI296" s="20" t="s">
        <v>873</v>
      </c>
      <c r="AJ296" s="26" t="s">
        <v>873</v>
      </c>
      <c r="AK296" s="20" t="s">
        <v>873</v>
      </c>
      <c r="AL296" s="20" t="s">
        <v>873</v>
      </c>
      <c r="AM296" s="20" t="s">
        <v>873</v>
      </c>
      <c r="AN296" s="7"/>
      <c r="AO296" s="7"/>
      <c r="AP296" s="7"/>
      <c r="AQ296" s="6"/>
      <c r="AR296" s="6"/>
      <c r="AS296" s="6"/>
      <c r="AT296" s="7">
        <f t="shared" si="23"/>
        <v>0</v>
      </c>
      <c r="AU296" s="7">
        <f t="shared" si="24"/>
        <v>0</v>
      </c>
      <c r="AV296" s="7">
        <v>0</v>
      </c>
      <c r="AW296" s="7">
        <v>0</v>
      </c>
      <c r="AX296" s="7">
        <v>0</v>
      </c>
      <c r="AY296" s="7">
        <v>0</v>
      </c>
      <c r="AZ296" s="7">
        <v>0</v>
      </c>
      <c r="BA296" s="7">
        <v>0</v>
      </c>
      <c r="BB296" s="7">
        <v>0</v>
      </c>
      <c r="BC296" s="7">
        <v>0</v>
      </c>
      <c r="BD296" s="7">
        <v>0</v>
      </c>
      <c r="BE296" s="7">
        <v>0</v>
      </c>
      <c r="BF296" s="7">
        <v>0</v>
      </c>
      <c r="BG296" s="7">
        <v>0</v>
      </c>
      <c r="BH296" s="7">
        <v>0</v>
      </c>
      <c r="BI296" s="7">
        <v>0</v>
      </c>
      <c r="BJ296" s="7">
        <v>0</v>
      </c>
      <c r="BK296" s="7">
        <v>0</v>
      </c>
      <c r="BL296" s="7">
        <v>0</v>
      </c>
      <c r="BM296" s="7">
        <v>0</v>
      </c>
      <c r="BN296" s="7">
        <v>0</v>
      </c>
      <c r="BO296" s="7">
        <v>1</v>
      </c>
      <c r="BP296" s="7">
        <v>0</v>
      </c>
    </row>
    <row r="297" spans="1:68" ht="132" x14ac:dyDescent="0.25">
      <c r="A297" s="5">
        <v>322</v>
      </c>
      <c r="B297" s="5">
        <v>322</v>
      </c>
      <c r="C297" s="19">
        <v>2292</v>
      </c>
      <c r="D297" s="20" t="s">
        <v>40</v>
      </c>
      <c r="E297" s="20" t="s">
        <v>5747</v>
      </c>
      <c r="F297" s="20" t="s">
        <v>5789</v>
      </c>
      <c r="G297" s="20" t="s">
        <v>3627</v>
      </c>
      <c r="H297" s="7"/>
      <c r="I297" s="7">
        <f t="shared" si="20"/>
        <v>500</v>
      </c>
      <c r="J297" s="7">
        <f t="shared" si="21"/>
        <v>4200</v>
      </c>
      <c r="K297" s="7">
        <f t="shared" si="22"/>
        <v>2100000</v>
      </c>
      <c r="L297" s="6"/>
      <c r="M297" s="20" t="s">
        <v>2666</v>
      </c>
      <c r="N297" s="6" t="s">
        <v>3857</v>
      </c>
      <c r="O297" s="6" t="s">
        <v>3463</v>
      </c>
      <c r="P297" s="6" t="s">
        <v>4500</v>
      </c>
      <c r="Q297" s="6" t="s">
        <v>4501</v>
      </c>
      <c r="R297" s="6" t="s">
        <v>4502</v>
      </c>
      <c r="S297" s="6" t="s">
        <v>4246</v>
      </c>
      <c r="T297" s="6" t="s">
        <v>4743</v>
      </c>
      <c r="U297" s="6" t="s">
        <v>1945</v>
      </c>
      <c r="V297" s="6" t="s">
        <v>4908</v>
      </c>
      <c r="W297" s="6" t="s">
        <v>5014</v>
      </c>
      <c r="X297" s="7" t="s">
        <v>3627</v>
      </c>
      <c r="Y297" s="7">
        <v>2900</v>
      </c>
      <c r="Z297" s="7" t="s">
        <v>873</v>
      </c>
      <c r="AA297" s="6"/>
      <c r="AB297" s="6" t="s">
        <v>873</v>
      </c>
      <c r="AC297" s="6" t="s">
        <v>873</v>
      </c>
      <c r="AD297" s="26">
        <v>2400</v>
      </c>
      <c r="AE297" s="20" t="s">
        <v>5000</v>
      </c>
      <c r="AF297" s="26">
        <v>3289</v>
      </c>
      <c r="AG297" s="20" t="s">
        <v>5883</v>
      </c>
      <c r="AH297" s="20" t="s">
        <v>5884</v>
      </c>
      <c r="AI297" s="20">
        <v>44664</v>
      </c>
      <c r="AJ297" s="26">
        <v>4200</v>
      </c>
      <c r="AK297" s="20" t="s">
        <v>5079</v>
      </c>
      <c r="AL297" s="20" t="s">
        <v>5885</v>
      </c>
      <c r="AM297" s="20">
        <v>44778</v>
      </c>
      <c r="AN297" s="7"/>
      <c r="AO297" s="7"/>
      <c r="AP297" s="7"/>
      <c r="AQ297" s="6"/>
      <c r="AR297" s="6"/>
      <c r="AS297" s="6"/>
      <c r="AT297" s="7">
        <f t="shared" si="23"/>
        <v>4200</v>
      </c>
      <c r="AU297" s="7">
        <f t="shared" si="24"/>
        <v>0</v>
      </c>
      <c r="AV297" s="7">
        <v>0</v>
      </c>
      <c r="AW297" s="7">
        <v>0</v>
      </c>
      <c r="AX297" s="7">
        <v>0</v>
      </c>
      <c r="AY297" s="7">
        <v>0</v>
      </c>
      <c r="AZ297" s="7">
        <v>0</v>
      </c>
      <c r="BA297" s="7">
        <v>0</v>
      </c>
      <c r="BB297" s="7">
        <v>0</v>
      </c>
      <c r="BC297" s="7">
        <v>500</v>
      </c>
      <c r="BD297" s="7">
        <v>0</v>
      </c>
      <c r="BE297" s="7">
        <v>0</v>
      </c>
      <c r="BF297" s="7">
        <v>0</v>
      </c>
      <c r="BG297" s="7">
        <v>0</v>
      </c>
      <c r="BH297" s="7">
        <v>0</v>
      </c>
      <c r="BI297" s="7">
        <v>0</v>
      </c>
      <c r="BJ297" s="7">
        <v>0</v>
      </c>
      <c r="BK297" s="7">
        <v>0</v>
      </c>
      <c r="BL297" s="7">
        <v>0</v>
      </c>
      <c r="BM297" s="7">
        <v>0</v>
      </c>
      <c r="BN297" s="7">
        <v>0</v>
      </c>
      <c r="BO297" s="7">
        <v>0</v>
      </c>
      <c r="BP297" s="7">
        <v>0</v>
      </c>
    </row>
    <row r="298" spans="1:68" ht="36" x14ac:dyDescent="0.25">
      <c r="A298" s="5">
        <v>323</v>
      </c>
      <c r="B298" s="5">
        <v>323</v>
      </c>
      <c r="C298" s="19">
        <v>2294</v>
      </c>
      <c r="D298" s="20" t="s">
        <v>40</v>
      </c>
      <c r="E298" s="20" t="s">
        <v>3122</v>
      </c>
      <c r="F298" s="20" t="s">
        <v>5790</v>
      </c>
      <c r="G298" s="20" t="s">
        <v>2251</v>
      </c>
      <c r="H298" s="7"/>
      <c r="I298" s="7">
        <f t="shared" si="20"/>
        <v>2100</v>
      </c>
      <c r="J298" s="7">
        <f t="shared" si="21"/>
        <v>16500</v>
      </c>
      <c r="K298" s="7">
        <f t="shared" si="22"/>
        <v>34650000</v>
      </c>
      <c r="L298" s="6"/>
      <c r="M298" s="20" t="s">
        <v>2666</v>
      </c>
      <c r="N298" s="6" t="s">
        <v>3858</v>
      </c>
      <c r="O298" s="6" t="s">
        <v>3454</v>
      </c>
      <c r="P298" s="6" t="s">
        <v>4489</v>
      </c>
      <c r="Q298" s="6" t="s">
        <v>4490</v>
      </c>
      <c r="R298" s="6" t="s">
        <v>4491</v>
      </c>
      <c r="S298" s="6" t="s">
        <v>4236</v>
      </c>
      <c r="T298" s="6" t="s">
        <v>4744</v>
      </c>
      <c r="U298" s="6" t="s">
        <v>1945</v>
      </c>
      <c r="V298" s="6" t="s">
        <v>4909</v>
      </c>
      <c r="W298" s="6" t="s">
        <v>5021</v>
      </c>
      <c r="X298" s="7" t="s">
        <v>2251</v>
      </c>
      <c r="Y298" s="7">
        <v>9900</v>
      </c>
      <c r="Z298" s="7" t="s">
        <v>873</v>
      </c>
      <c r="AA298" s="6"/>
      <c r="AB298" s="6" t="s">
        <v>873</v>
      </c>
      <c r="AC298" s="6" t="s">
        <v>873</v>
      </c>
      <c r="AD298" s="26">
        <v>14000</v>
      </c>
      <c r="AE298" s="20">
        <v>44565</v>
      </c>
      <c r="AF298" s="26" t="s">
        <v>873</v>
      </c>
      <c r="AG298" s="20" t="s">
        <v>873</v>
      </c>
      <c r="AH298" s="20" t="s">
        <v>873</v>
      </c>
      <c r="AI298" s="20" t="s">
        <v>873</v>
      </c>
      <c r="AJ298" s="26">
        <v>16500</v>
      </c>
      <c r="AK298" s="20" t="s">
        <v>5873</v>
      </c>
      <c r="AL298" s="20" t="s">
        <v>5886</v>
      </c>
      <c r="AM298" s="20">
        <v>44739</v>
      </c>
      <c r="AN298" s="7"/>
      <c r="AO298" s="7"/>
      <c r="AP298" s="7"/>
      <c r="AQ298" s="6"/>
      <c r="AR298" s="6"/>
      <c r="AS298" s="6"/>
      <c r="AT298" s="7">
        <f t="shared" si="23"/>
        <v>16500</v>
      </c>
      <c r="AU298" s="7">
        <f t="shared" si="24"/>
        <v>0</v>
      </c>
      <c r="AV298" s="7">
        <v>1000</v>
      </c>
      <c r="AW298" s="7">
        <v>0</v>
      </c>
      <c r="AX298" s="7">
        <v>0</v>
      </c>
      <c r="AY298" s="7">
        <v>600</v>
      </c>
      <c r="AZ298" s="7">
        <v>0</v>
      </c>
      <c r="BA298" s="7">
        <v>0</v>
      </c>
      <c r="BB298" s="7">
        <v>500</v>
      </c>
      <c r="BC298" s="7">
        <v>0</v>
      </c>
      <c r="BD298" s="7">
        <v>0</v>
      </c>
      <c r="BE298" s="7">
        <v>0</v>
      </c>
      <c r="BF298" s="7">
        <v>0</v>
      </c>
      <c r="BG298" s="7">
        <v>0</v>
      </c>
      <c r="BH298" s="7">
        <v>0</v>
      </c>
      <c r="BI298" s="7">
        <v>0</v>
      </c>
      <c r="BJ298" s="7">
        <v>0</v>
      </c>
      <c r="BK298" s="7">
        <v>0</v>
      </c>
      <c r="BL298" s="7">
        <v>0</v>
      </c>
      <c r="BM298" s="7">
        <v>0</v>
      </c>
      <c r="BN298" s="7">
        <v>0</v>
      </c>
      <c r="BO298" s="7">
        <v>0</v>
      </c>
      <c r="BP298" s="7">
        <v>0</v>
      </c>
    </row>
    <row r="299" spans="1:68" ht="48" x14ac:dyDescent="0.25">
      <c r="A299" s="5">
        <v>324</v>
      </c>
      <c r="B299" s="5">
        <v>324</v>
      </c>
      <c r="C299" s="19">
        <v>2295</v>
      </c>
      <c r="D299" s="20" t="s">
        <v>40</v>
      </c>
      <c r="E299" s="20" t="s">
        <v>3123</v>
      </c>
      <c r="F299" s="20" t="s">
        <v>5791</v>
      </c>
      <c r="G299" s="20" t="s">
        <v>3625</v>
      </c>
      <c r="H299" s="7"/>
      <c r="I299" s="7">
        <f t="shared" si="20"/>
        <v>2000</v>
      </c>
      <c r="J299" s="7">
        <f t="shared" si="21"/>
        <v>16500</v>
      </c>
      <c r="K299" s="7">
        <f t="shared" si="22"/>
        <v>33000000</v>
      </c>
      <c r="L299" s="6"/>
      <c r="M299" s="20" t="s">
        <v>2666</v>
      </c>
      <c r="N299" s="6" t="s">
        <v>3847</v>
      </c>
      <c r="O299" s="6" t="s">
        <v>3454</v>
      </c>
      <c r="P299" s="6" t="s">
        <v>4489</v>
      </c>
      <c r="Q299" s="6" t="s">
        <v>4490</v>
      </c>
      <c r="R299" s="6" t="s">
        <v>4503</v>
      </c>
      <c r="S299" s="6" t="s">
        <v>4236</v>
      </c>
      <c r="T299" s="6" t="s">
        <v>4744</v>
      </c>
      <c r="U299" s="6" t="s">
        <v>1945</v>
      </c>
      <c r="V299" s="6" t="s">
        <v>4909</v>
      </c>
      <c r="W299" s="6" t="s">
        <v>5021</v>
      </c>
      <c r="X299" s="7" t="s">
        <v>3625</v>
      </c>
      <c r="Y299" s="7">
        <v>9900</v>
      </c>
      <c r="Z299" s="7" t="s">
        <v>873</v>
      </c>
      <c r="AA299" s="6"/>
      <c r="AB299" s="6" t="s">
        <v>873</v>
      </c>
      <c r="AC299" s="6" t="s">
        <v>873</v>
      </c>
      <c r="AD299" s="26">
        <v>60000</v>
      </c>
      <c r="AE299" s="20">
        <v>44562</v>
      </c>
      <c r="AF299" s="26" t="s">
        <v>873</v>
      </c>
      <c r="AG299" s="20" t="s">
        <v>873</v>
      </c>
      <c r="AH299" s="20" t="s">
        <v>873</v>
      </c>
      <c r="AI299" s="20" t="s">
        <v>873</v>
      </c>
      <c r="AJ299" s="26">
        <v>16500</v>
      </c>
      <c r="AK299" s="20" t="s">
        <v>5873</v>
      </c>
      <c r="AL299" s="20" t="s">
        <v>5887</v>
      </c>
      <c r="AM299" s="20">
        <v>44739</v>
      </c>
      <c r="AN299" s="7"/>
      <c r="AO299" s="7"/>
      <c r="AP299" s="7"/>
      <c r="AQ299" s="6"/>
      <c r="AR299" s="6"/>
      <c r="AS299" s="6"/>
      <c r="AT299" s="7">
        <f t="shared" si="23"/>
        <v>16500</v>
      </c>
      <c r="AU299" s="7">
        <f t="shared" si="24"/>
        <v>0</v>
      </c>
      <c r="AV299" s="7">
        <v>1000</v>
      </c>
      <c r="AW299" s="7">
        <v>0</v>
      </c>
      <c r="AX299" s="7">
        <v>0</v>
      </c>
      <c r="AY299" s="7">
        <v>0</v>
      </c>
      <c r="AZ299" s="7">
        <v>0</v>
      </c>
      <c r="BA299" s="7">
        <v>0</v>
      </c>
      <c r="BB299" s="7">
        <v>0</v>
      </c>
      <c r="BC299" s="7">
        <v>1000</v>
      </c>
      <c r="BD299" s="7">
        <v>0</v>
      </c>
      <c r="BE299" s="7">
        <v>0</v>
      </c>
      <c r="BF299" s="7">
        <v>0</v>
      </c>
      <c r="BG299" s="7">
        <v>0</v>
      </c>
      <c r="BH299" s="7">
        <v>0</v>
      </c>
      <c r="BI299" s="7">
        <v>0</v>
      </c>
      <c r="BJ299" s="7">
        <v>0</v>
      </c>
      <c r="BK299" s="7">
        <v>0</v>
      </c>
      <c r="BL299" s="7">
        <v>0</v>
      </c>
      <c r="BM299" s="7">
        <v>0</v>
      </c>
      <c r="BN299" s="7">
        <v>0</v>
      </c>
      <c r="BO299" s="7">
        <v>0</v>
      </c>
      <c r="BP299" s="7">
        <v>0</v>
      </c>
    </row>
    <row r="300" spans="1:68" ht="72" x14ac:dyDescent="0.25">
      <c r="A300" s="5">
        <v>325</v>
      </c>
      <c r="B300" s="5">
        <v>325</v>
      </c>
      <c r="C300" s="19">
        <v>2297</v>
      </c>
      <c r="D300" s="20" t="s">
        <v>40</v>
      </c>
      <c r="E300" s="20" t="s">
        <v>3124</v>
      </c>
      <c r="F300" s="20" t="s">
        <v>5792</v>
      </c>
      <c r="G300" s="20" t="s">
        <v>2257</v>
      </c>
      <c r="H300" s="7"/>
      <c r="I300" s="7">
        <f t="shared" si="20"/>
        <v>80</v>
      </c>
      <c r="J300" s="7">
        <f t="shared" si="21"/>
        <v>6090</v>
      </c>
      <c r="K300" s="7">
        <f t="shared" si="22"/>
        <v>487200</v>
      </c>
      <c r="L300" s="6"/>
      <c r="M300" s="20" t="s">
        <v>2666</v>
      </c>
      <c r="N300" s="6" t="s">
        <v>3124</v>
      </c>
      <c r="O300" s="6" t="s">
        <v>3464</v>
      </c>
      <c r="P300" s="6" t="s">
        <v>4504</v>
      </c>
      <c r="Q300" s="6" t="s">
        <v>1409</v>
      </c>
      <c r="R300" s="6" t="s">
        <v>4505</v>
      </c>
      <c r="S300" s="6" t="s">
        <v>4247</v>
      </c>
      <c r="T300" s="6" t="s">
        <v>4745</v>
      </c>
      <c r="U300" s="6" t="s">
        <v>1945</v>
      </c>
      <c r="V300" s="6" t="s">
        <v>4910</v>
      </c>
      <c r="W300" s="6" t="s">
        <v>5023</v>
      </c>
      <c r="X300" s="7" t="s">
        <v>2257</v>
      </c>
      <c r="Y300" s="7">
        <v>9800</v>
      </c>
      <c r="Z300" s="7" t="s">
        <v>873</v>
      </c>
      <c r="AA300" s="6"/>
      <c r="AB300" s="6" t="s">
        <v>873</v>
      </c>
      <c r="AC300" s="6" t="s">
        <v>873</v>
      </c>
      <c r="AD300" s="26">
        <v>14000</v>
      </c>
      <c r="AE300" s="20" t="s">
        <v>2597</v>
      </c>
      <c r="AF300" s="26" t="s">
        <v>873</v>
      </c>
      <c r="AG300" s="20" t="s">
        <v>873</v>
      </c>
      <c r="AH300" s="20" t="s">
        <v>873</v>
      </c>
      <c r="AI300" s="20" t="s">
        <v>873</v>
      </c>
      <c r="AJ300" s="26">
        <v>6090</v>
      </c>
      <c r="AK300" s="20" t="s">
        <v>5079</v>
      </c>
      <c r="AL300" s="20" t="s">
        <v>5885</v>
      </c>
      <c r="AM300" s="20" t="s">
        <v>5079</v>
      </c>
      <c r="AN300" s="7"/>
      <c r="AO300" s="7"/>
      <c r="AP300" s="7"/>
      <c r="AQ300" s="6"/>
      <c r="AR300" s="6"/>
      <c r="AS300" s="6"/>
      <c r="AT300" s="7">
        <f t="shared" si="23"/>
        <v>6090</v>
      </c>
      <c r="AU300" s="7">
        <f t="shared" si="24"/>
        <v>0</v>
      </c>
      <c r="AV300" s="7">
        <v>0</v>
      </c>
      <c r="AW300" s="7">
        <v>0</v>
      </c>
      <c r="AX300" s="7">
        <v>0</v>
      </c>
      <c r="AY300" s="7">
        <v>80</v>
      </c>
      <c r="AZ300" s="7">
        <v>0</v>
      </c>
      <c r="BA300" s="7">
        <v>0</v>
      </c>
      <c r="BB300" s="7">
        <v>0</v>
      </c>
      <c r="BC300" s="7">
        <v>0</v>
      </c>
      <c r="BD300" s="7">
        <v>0</v>
      </c>
      <c r="BE300" s="7">
        <v>0</v>
      </c>
      <c r="BF300" s="7">
        <v>0</v>
      </c>
      <c r="BG300" s="7">
        <v>0</v>
      </c>
      <c r="BH300" s="7">
        <v>0</v>
      </c>
      <c r="BI300" s="7">
        <v>0</v>
      </c>
      <c r="BJ300" s="7">
        <v>0</v>
      </c>
      <c r="BK300" s="7">
        <v>0</v>
      </c>
      <c r="BL300" s="7">
        <v>0</v>
      </c>
      <c r="BM300" s="7">
        <v>0</v>
      </c>
      <c r="BN300" s="7">
        <v>0</v>
      </c>
      <c r="BO300" s="7">
        <v>0</v>
      </c>
      <c r="BP300" s="7">
        <v>0</v>
      </c>
    </row>
    <row r="301" spans="1:68" ht="72" x14ac:dyDescent="0.25">
      <c r="A301" s="5">
        <v>326</v>
      </c>
      <c r="B301" s="5">
        <v>326</v>
      </c>
      <c r="C301" s="19">
        <v>2298</v>
      </c>
      <c r="D301" s="20" t="s">
        <v>40</v>
      </c>
      <c r="E301" s="20" t="s">
        <v>3125</v>
      </c>
      <c r="F301" s="20" t="s">
        <v>3465</v>
      </c>
      <c r="G301" s="20" t="s">
        <v>2061</v>
      </c>
      <c r="H301" s="7"/>
      <c r="I301" s="7">
        <f t="shared" si="20"/>
        <v>2</v>
      </c>
      <c r="J301" s="7">
        <f t="shared" si="21"/>
        <v>0</v>
      </c>
      <c r="K301" s="7">
        <f t="shared" si="22"/>
        <v>0</v>
      </c>
      <c r="L301" s="6"/>
      <c r="M301" s="20" t="s">
        <v>5196</v>
      </c>
      <c r="N301" s="6" t="s">
        <v>3859</v>
      </c>
      <c r="O301" s="6" t="s">
        <v>3465</v>
      </c>
      <c r="P301" s="6" t="s">
        <v>4498</v>
      </c>
      <c r="Q301" s="6" t="s">
        <v>4447</v>
      </c>
      <c r="R301" s="6" t="s">
        <v>4498</v>
      </c>
      <c r="S301" s="6" t="s">
        <v>4248</v>
      </c>
      <c r="T301" s="6" t="s">
        <v>873</v>
      </c>
      <c r="U301" s="6" t="s">
        <v>1945</v>
      </c>
      <c r="V301" s="6" t="s">
        <v>4906</v>
      </c>
      <c r="W301" s="6" t="s">
        <v>5022</v>
      </c>
      <c r="X301" s="7" t="s">
        <v>2061</v>
      </c>
      <c r="Y301" s="7">
        <v>1742400</v>
      </c>
      <c r="Z301" s="7" t="s">
        <v>873</v>
      </c>
      <c r="AA301" s="6"/>
      <c r="AB301" s="6" t="s">
        <v>873</v>
      </c>
      <c r="AC301" s="6" t="s">
        <v>873</v>
      </c>
      <c r="AD301" s="26">
        <v>2375325</v>
      </c>
      <c r="AE301" s="20" t="s">
        <v>2645</v>
      </c>
      <c r="AF301" s="26" t="s">
        <v>873</v>
      </c>
      <c r="AG301" s="20" t="s">
        <v>873</v>
      </c>
      <c r="AH301" s="20" t="s">
        <v>873</v>
      </c>
      <c r="AI301" s="20" t="s">
        <v>873</v>
      </c>
      <c r="AJ301" s="26" t="s">
        <v>873</v>
      </c>
      <c r="AK301" s="20" t="s">
        <v>873</v>
      </c>
      <c r="AL301" s="20" t="s">
        <v>873</v>
      </c>
      <c r="AM301" s="20" t="s">
        <v>873</v>
      </c>
      <c r="AN301" s="7"/>
      <c r="AO301" s="7"/>
      <c r="AP301" s="7"/>
      <c r="AQ301" s="6"/>
      <c r="AR301" s="6"/>
      <c r="AS301" s="6"/>
      <c r="AT301" s="7">
        <f t="shared" si="23"/>
        <v>0</v>
      </c>
      <c r="AU301" s="7">
        <f t="shared" si="24"/>
        <v>0</v>
      </c>
      <c r="AV301" s="7">
        <v>1</v>
      </c>
      <c r="AW301" s="7">
        <v>0</v>
      </c>
      <c r="AX301" s="7">
        <v>0</v>
      </c>
      <c r="AY301" s="7">
        <v>0</v>
      </c>
      <c r="AZ301" s="7">
        <v>0</v>
      </c>
      <c r="BA301" s="7">
        <v>0</v>
      </c>
      <c r="BB301" s="7">
        <v>0</v>
      </c>
      <c r="BC301" s="7">
        <v>0</v>
      </c>
      <c r="BD301" s="7">
        <v>0</v>
      </c>
      <c r="BE301" s="7">
        <v>0</v>
      </c>
      <c r="BF301" s="7">
        <v>0</v>
      </c>
      <c r="BG301" s="7">
        <v>0</v>
      </c>
      <c r="BH301" s="7">
        <v>0</v>
      </c>
      <c r="BI301" s="7">
        <v>0</v>
      </c>
      <c r="BJ301" s="7">
        <v>0</v>
      </c>
      <c r="BK301" s="7">
        <v>0</v>
      </c>
      <c r="BL301" s="7">
        <v>0</v>
      </c>
      <c r="BM301" s="7">
        <v>1</v>
      </c>
      <c r="BN301" s="7">
        <v>0</v>
      </c>
      <c r="BO301" s="7">
        <v>0</v>
      </c>
      <c r="BP301" s="7">
        <v>0</v>
      </c>
    </row>
    <row r="302" spans="1:68" ht="48" x14ac:dyDescent="0.25">
      <c r="A302" s="5">
        <v>327</v>
      </c>
      <c r="B302" s="5">
        <v>327</v>
      </c>
      <c r="C302" s="19">
        <v>2786</v>
      </c>
      <c r="D302" s="20" t="s">
        <v>40</v>
      </c>
      <c r="E302" s="20" t="s">
        <v>3220</v>
      </c>
      <c r="F302" s="20" t="s">
        <v>3562</v>
      </c>
      <c r="G302" s="20" t="s">
        <v>3619</v>
      </c>
      <c r="H302" s="7"/>
      <c r="I302" s="7">
        <f t="shared" si="20"/>
        <v>8400</v>
      </c>
      <c r="J302" s="7">
        <f t="shared" si="21"/>
        <v>2478</v>
      </c>
      <c r="K302" s="7">
        <f t="shared" si="22"/>
        <v>20815200</v>
      </c>
      <c r="L302" s="6"/>
      <c r="M302" s="20"/>
      <c r="N302" s="6" t="s">
        <v>3959</v>
      </c>
      <c r="O302" s="6" t="s">
        <v>3562</v>
      </c>
      <c r="P302" s="6" t="s">
        <v>4576</v>
      </c>
      <c r="Q302" s="6" t="s">
        <v>1187</v>
      </c>
      <c r="R302" s="6" t="s">
        <v>4577</v>
      </c>
      <c r="S302" s="6" t="s">
        <v>4345</v>
      </c>
      <c r="T302" s="6" t="s">
        <v>4770</v>
      </c>
      <c r="U302" s="6" t="s">
        <v>1947</v>
      </c>
      <c r="V302" s="6" t="s">
        <v>4967</v>
      </c>
      <c r="W302" s="6" t="s">
        <v>5029</v>
      </c>
      <c r="X302" s="7" t="s">
        <v>2264</v>
      </c>
      <c r="Y302" s="7">
        <v>2400</v>
      </c>
      <c r="Z302" s="7" t="s">
        <v>873</v>
      </c>
      <c r="AA302" s="6"/>
      <c r="AB302" s="6" t="s">
        <v>5106</v>
      </c>
      <c r="AC302" s="6" t="s">
        <v>5134</v>
      </c>
      <c r="AD302" s="26">
        <v>19559</v>
      </c>
      <c r="AE302" s="20" t="s">
        <v>2597</v>
      </c>
      <c r="AF302" s="26" t="s">
        <v>873</v>
      </c>
      <c r="AG302" s="20" t="s">
        <v>873</v>
      </c>
      <c r="AH302" s="20" t="s">
        <v>873</v>
      </c>
      <c r="AI302" s="20" t="s">
        <v>873</v>
      </c>
      <c r="AJ302" s="26">
        <v>2478</v>
      </c>
      <c r="AK302" s="20" t="s">
        <v>5881</v>
      </c>
      <c r="AL302" s="20" t="s">
        <v>5888</v>
      </c>
      <c r="AM302" s="20">
        <v>44603</v>
      </c>
      <c r="AN302" s="7"/>
      <c r="AO302" s="7"/>
      <c r="AP302" s="7"/>
      <c r="AQ302" s="6"/>
      <c r="AR302" s="6"/>
      <c r="AS302" s="6"/>
      <c r="AT302" s="7">
        <f t="shared" si="23"/>
        <v>2478</v>
      </c>
      <c r="AU302" s="7">
        <f t="shared" si="24"/>
        <v>0</v>
      </c>
      <c r="AV302" s="7">
        <v>0</v>
      </c>
      <c r="AW302" s="7">
        <v>0</v>
      </c>
      <c r="AX302" s="7">
        <v>0</v>
      </c>
      <c r="AY302" s="7">
        <v>0</v>
      </c>
      <c r="AZ302" s="7">
        <v>8000</v>
      </c>
      <c r="BA302" s="7">
        <v>0</v>
      </c>
      <c r="BB302" s="7">
        <v>0</v>
      </c>
      <c r="BC302" s="7">
        <v>0</v>
      </c>
      <c r="BD302" s="7">
        <v>0</v>
      </c>
      <c r="BE302" s="7">
        <v>0</v>
      </c>
      <c r="BF302" s="7">
        <v>0</v>
      </c>
      <c r="BG302" s="7">
        <v>0</v>
      </c>
      <c r="BH302" s="7">
        <v>0</v>
      </c>
      <c r="BI302" s="7">
        <v>400</v>
      </c>
      <c r="BJ302" s="7">
        <v>0</v>
      </c>
      <c r="BK302" s="7">
        <v>0</v>
      </c>
      <c r="BL302" s="7">
        <v>0</v>
      </c>
      <c r="BM302" s="7">
        <v>0</v>
      </c>
      <c r="BN302" s="7">
        <v>0</v>
      </c>
      <c r="BO302" s="7">
        <v>0</v>
      </c>
      <c r="BP302" s="7">
        <v>0</v>
      </c>
    </row>
    <row r="303" spans="1:68" ht="48" x14ac:dyDescent="0.25">
      <c r="A303" s="5">
        <v>328</v>
      </c>
      <c r="B303" s="5">
        <v>328</v>
      </c>
      <c r="C303" s="19">
        <v>2787</v>
      </c>
      <c r="D303" s="20" t="s">
        <v>40</v>
      </c>
      <c r="E303" s="20" t="s">
        <v>3221</v>
      </c>
      <c r="F303" s="20" t="s">
        <v>3562</v>
      </c>
      <c r="G303" s="20" t="s">
        <v>3619</v>
      </c>
      <c r="H303" s="7"/>
      <c r="I303" s="7">
        <f t="shared" si="20"/>
        <v>8400</v>
      </c>
      <c r="J303" s="7">
        <f t="shared" si="21"/>
        <v>2478</v>
      </c>
      <c r="K303" s="7">
        <f t="shared" si="22"/>
        <v>20815200</v>
      </c>
      <c r="L303" s="6"/>
      <c r="M303" s="20"/>
      <c r="N303" s="6" t="s">
        <v>3960</v>
      </c>
      <c r="O303" s="6" t="s">
        <v>3562</v>
      </c>
      <c r="P303" s="6" t="s">
        <v>4576</v>
      </c>
      <c r="Q303" s="6" t="s">
        <v>1187</v>
      </c>
      <c r="R303" s="6" t="s">
        <v>4577</v>
      </c>
      <c r="S303" s="6" t="s">
        <v>4346</v>
      </c>
      <c r="T303" s="6" t="s">
        <v>4770</v>
      </c>
      <c r="U303" s="6" t="s">
        <v>1947</v>
      </c>
      <c r="V303" s="6" t="s">
        <v>4967</v>
      </c>
      <c r="W303" s="6" t="s">
        <v>5029</v>
      </c>
      <c r="X303" s="7" t="s">
        <v>2264</v>
      </c>
      <c r="Y303" s="7">
        <v>2400</v>
      </c>
      <c r="Z303" s="7" t="s">
        <v>873</v>
      </c>
      <c r="AA303" s="6"/>
      <c r="AB303" s="6" t="s">
        <v>5106</v>
      </c>
      <c r="AC303" s="6" t="s">
        <v>5134</v>
      </c>
      <c r="AD303" s="26">
        <v>19559</v>
      </c>
      <c r="AE303" s="20" t="s">
        <v>2597</v>
      </c>
      <c r="AF303" s="26" t="s">
        <v>873</v>
      </c>
      <c r="AG303" s="20" t="s">
        <v>873</v>
      </c>
      <c r="AH303" s="20" t="s">
        <v>873</v>
      </c>
      <c r="AI303" s="20" t="s">
        <v>873</v>
      </c>
      <c r="AJ303" s="26">
        <v>2478</v>
      </c>
      <c r="AK303" s="20" t="s">
        <v>5881</v>
      </c>
      <c r="AL303" s="20" t="s">
        <v>5888</v>
      </c>
      <c r="AM303" s="20">
        <v>44603</v>
      </c>
      <c r="AN303" s="7"/>
      <c r="AO303" s="7"/>
      <c r="AP303" s="7"/>
      <c r="AQ303" s="6"/>
      <c r="AR303" s="6"/>
      <c r="AS303" s="6"/>
      <c r="AT303" s="7">
        <f t="shared" si="23"/>
        <v>2478</v>
      </c>
      <c r="AU303" s="7">
        <f t="shared" si="24"/>
        <v>0</v>
      </c>
      <c r="AV303" s="7">
        <v>0</v>
      </c>
      <c r="AW303" s="7">
        <v>0</v>
      </c>
      <c r="AX303" s="7">
        <v>0</v>
      </c>
      <c r="AY303" s="7">
        <v>0</v>
      </c>
      <c r="AZ303" s="7">
        <v>8000</v>
      </c>
      <c r="BA303" s="7">
        <v>0</v>
      </c>
      <c r="BB303" s="7">
        <v>0</v>
      </c>
      <c r="BC303" s="7">
        <v>0</v>
      </c>
      <c r="BD303" s="7">
        <v>0</v>
      </c>
      <c r="BE303" s="7">
        <v>0</v>
      </c>
      <c r="BF303" s="7">
        <v>0</v>
      </c>
      <c r="BG303" s="7">
        <v>0</v>
      </c>
      <c r="BH303" s="7">
        <v>0</v>
      </c>
      <c r="BI303" s="7">
        <v>400</v>
      </c>
      <c r="BJ303" s="7">
        <v>0</v>
      </c>
      <c r="BK303" s="7">
        <v>0</v>
      </c>
      <c r="BL303" s="7">
        <v>0</v>
      </c>
      <c r="BM303" s="7">
        <v>0</v>
      </c>
      <c r="BN303" s="7">
        <v>0</v>
      </c>
      <c r="BO303" s="7">
        <v>0</v>
      </c>
      <c r="BP303" s="7">
        <v>0</v>
      </c>
    </row>
    <row r="304" spans="1:68" ht="36" x14ac:dyDescent="0.25">
      <c r="A304" s="5">
        <v>330</v>
      </c>
      <c r="B304" s="5">
        <v>330</v>
      </c>
      <c r="C304" s="19">
        <v>2673</v>
      </c>
      <c r="D304" s="20" t="s">
        <v>40</v>
      </c>
      <c r="E304" s="20" t="s">
        <v>3195</v>
      </c>
      <c r="F304" s="20" t="s">
        <v>3538</v>
      </c>
      <c r="G304" s="20" t="s">
        <v>2264</v>
      </c>
      <c r="H304" s="7"/>
      <c r="I304" s="7">
        <f t="shared" si="20"/>
        <v>0</v>
      </c>
      <c r="J304" s="7">
        <f t="shared" si="21"/>
        <v>0</v>
      </c>
      <c r="K304" s="7">
        <f t="shared" si="22"/>
        <v>0</v>
      </c>
      <c r="L304" s="6"/>
      <c r="M304" s="20"/>
      <c r="N304" s="6" t="s">
        <v>3933</v>
      </c>
      <c r="O304" s="6" t="s">
        <v>3538</v>
      </c>
      <c r="P304" s="6" t="s">
        <v>4553</v>
      </c>
      <c r="Q304" s="6" t="s">
        <v>1205</v>
      </c>
      <c r="R304" s="6" t="s">
        <v>4554</v>
      </c>
      <c r="S304" s="6" t="s">
        <v>4318</v>
      </c>
      <c r="T304" s="6" t="s">
        <v>4766</v>
      </c>
      <c r="U304" s="6" t="s">
        <v>1945</v>
      </c>
      <c r="V304" s="6" t="s">
        <v>4936</v>
      </c>
      <c r="W304" s="6" t="s">
        <v>5027</v>
      </c>
      <c r="X304" s="7" t="s">
        <v>2264</v>
      </c>
      <c r="Y304" s="7">
        <v>8278600</v>
      </c>
      <c r="Z304" s="7" t="s">
        <v>873</v>
      </c>
      <c r="AA304" s="6"/>
      <c r="AB304" s="6" t="s">
        <v>5102</v>
      </c>
      <c r="AC304" s="6" t="s">
        <v>5130</v>
      </c>
      <c r="AD304" s="26" t="s">
        <v>873</v>
      </c>
      <c r="AE304" s="20" t="s">
        <v>873</v>
      </c>
      <c r="AF304" s="26" t="s">
        <v>873</v>
      </c>
      <c r="AG304" s="20" t="s">
        <v>873</v>
      </c>
      <c r="AH304" s="20" t="s">
        <v>873</v>
      </c>
      <c r="AI304" s="20" t="s">
        <v>873</v>
      </c>
      <c r="AJ304" s="26" t="s">
        <v>873</v>
      </c>
      <c r="AK304" s="20" t="s">
        <v>873</v>
      </c>
      <c r="AL304" s="20" t="s">
        <v>873</v>
      </c>
      <c r="AM304" s="20" t="s">
        <v>873</v>
      </c>
      <c r="AN304" s="7"/>
      <c r="AO304" s="7"/>
      <c r="AP304" s="7"/>
      <c r="AQ304" s="6"/>
      <c r="AR304" s="6"/>
      <c r="AS304" s="6"/>
      <c r="AT304" s="7">
        <f t="shared" si="23"/>
        <v>0</v>
      </c>
      <c r="AU304" s="7">
        <f t="shared" si="24"/>
        <v>0</v>
      </c>
      <c r="AV304" s="7">
        <v>0</v>
      </c>
      <c r="AW304" s="7">
        <v>0</v>
      </c>
      <c r="AX304" s="7">
        <v>0</v>
      </c>
      <c r="AY304" s="7">
        <v>0</v>
      </c>
      <c r="AZ304" s="7">
        <v>0</v>
      </c>
      <c r="BA304" s="7">
        <v>0</v>
      </c>
      <c r="BB304" s="7">
        <v>0</v>
      </c>
      <c r="BC304" s="7">
        <v>0</v>
      </c>
      <c r="BD304" s="7">
        <v>0</v>
      </c>
      <c r="BE304" s="7">
        <v>0</v>
      </c>
      <c r="BF304" s="7">
        <v>0</v>
      </c>
      <c r="BG304" s="7">
        <v>0</v>
      </c>
      <c r="BH304" s="7">
        <v>0</v>
      </c>
      <c r="BI304" s="7">
        <v>0</v>
      </c>
      <c r="BJ304" s="7">
        <v>0</v>
      </c>
      <c r="BK304" s="7">
        <v>0</v>
      </c>
      <c r="BL304" s="7">
        <v>0</v>
      </c>
      <c r="BM304" s="7">
        <v>0</v>
      </c>
      <c r="BN304" s="7">
        <v>0</v>
      </c>
      <c r="BO304" s="7">
        <v>0</v>
      </c>
      <c r="BP304" s="7">
        <v>0</v>
      </c>
    </row>
    <row r="305" spans="1:68" ht="24" x14ac:dyDescent="0.25">
      <c r="A305" s="5">
        <v>331</v>
      </c>
      <c r="B305" s="5">
        <v>331</v>
      </c>
      <c r="C305" s="19">
        <v>2674</v>
      </c>
      <c r="D305" s="20" t="s">
        <v>40</v>
      </c>
      <c r="E305" s="20" t="s">
        <v>3196</v>
      </c>
      <c r="F305" s="20" t="s">
        <v>3539</v>
      </c>
      <c r="G305" s="20" t="s">
        <v>2264</v>
      </c>
      <c r="H305" s="7"/>
      <c r="I305" s="7">
        <f t="shared" si="20"/>
        <v>0</v>
      </c>
      <c r="J305" s="7">
        <f t="shared" si="21"/>
        <v>0</v>
      </c>
      <c r="K305" s="7">
        <f t="shared" si="22"/>
        <v>0</v>
      </c>
      <c r="L305" s="6"/>
      <c r="M305" s="20"/>
      <c r="N305" s="6" t="s">
        <v>3934</v>
      </c>
      <c r="O305" s="6" t="s">
        <v>3539</v>
      </c>
      <c r="P305" s="6" t="s">
        <v>4555</v>
      </c>
      <c r="Q305" s="6" t="s">
        <v>1205</v>
      </c>
      <c r="R305" s="6" t="s">
        <v>4556</v>
      </c>
      <c r="S305" s="6" t="s">
        <v>4319</v>
      </c>
      <c r="T305" s="6" t="s">
        <v>873</v>
      </c>
      <c r="U305" s="6" t="s">
        <v>1949</v>
      </c>
      <c r="V305" s="6" t="s">
        <v>4936</v>
      </c>
      <c r="W305" s="6" t="s">
        <v>5027</v>
      </c>
      <c r="X305" s="7" t="s">
        <v>2264</v>
      </c>
      <c r="Y305" s="7">
        <v>8000000</v>
      </c>
      <c r="Z305" s="7" t="s">
        <v>873</v>
      </c>
      <c r="AA305" s="6"/>
      <c r="AB305" s="6" t="s">
        <v>5102</v>
      </c>
      <c r="AC305" s="6" t="s">
        <v>5130</v>
      </c>
      <c r="AD305" s="26" t="s">
        <v>873</v>
      </c>
      <c r="AE305" s="20" t="s">
        <v>873</v>
      </c>
      <c r="AF305" s="26" t="s">
        <v>873</v>
      </c>
      <c r="AG305" s="20" t="s">
        <v>873</v>
      </c>
      <c r="AH305" s="20" t="s">
        <v>873</v>
      </c>
      <c r="AI305" s="20" t="s">
        <v>873</v>
      </c>
      <c r="AJ305" s="26" t="s">
        <v>873</v>
      </c>
      <c r="AK305" s="20" t="s">
        <v>873</v>
      </c>
      <c r="AL305" s="20" t="s">
        <v>873</v>
      </c>
      <c r="AM305" s="20" t="s">
        <v>873</v>
      </c>
      <c r="AN305" s="7"/>
      <c r="AO305" s="7"/>
      <c r="AP305" s="7"/>
      <c r="AQ305" s="6"/>
      <c r="AR305" s="6"/>
      <c r="AS305" s="6"/>
      <c r="AT305" s="7">
        <f t="shared" si="23"/>
        <v>0</v>
      </c>
      <c r="AU305" s="7">
        <f t="shared" si="24"/>
        <v>0</v>
      </c>
      <c r="AV305" s="7">
        <v>0</v>
      </c>
      <c r="AW305" s="7">
        <v>0</v>
      </c>
      <c r="AX305" s="7">
        <v>0</v>
      </c>
      <c r="AY305" s="7">
        <v>0</v>
      </c>
      <c r="AZ305" s="7">
        <v>0</v>
      </c>
      <c r="BA305" s="7">
        <v>0</v>
      </c>
      <c r="BB305" s="7">
        <v>0</v>
      </c>
      <c r="BC305" s="7">
        <v>0</v>
      </c>
      <c r="BD305" s="7">
        <v>0</v>
      </c>
      <c r="BE305" s="7">
        <v>0</v>
      </c>
      <c r="BF305" s="7">
        <v>0</v>
      </c>
      <c r="BG305" s="7">
        <v>0</v>
      </c>
      <c r="BH305" s="7">
        <v>0</v>
      </c>
      <c r="BI305" s="7">
        <v>0</v>
      </c>
      <c r="BJ305" s="7">
        <v>0</v>
      </c>
      <c r="BK305" s="7">
        <v>0</v>
      </c>
      <c r="BL305" s="7">
        <v>0</v>
      </c>
      <c r="BM305" s="7">
        <v>0</v>
      </c>
      <c r="BN305" s="7">
        <v>0</v>
      </c>
      <c r="BO305" s="7">
        <v>0</v>
      </c>
      <c r="BP305" s="7">
        <v>0</v>
      </c>
    </row>
    <row r="306" spans="1:68" ht="24" x14ac:dyDescent="0.25">
      <c r="A306" s="5">
        <v>332</v>
      </c>
      <c r="B306" s="5">
        <v>332</v>
      </c>
      <c r="C306" s="19">
        <v>2675</v>
      </c>
      <c r="D306" s="20" t="s">
        <v>40</v>
      </c>
      <c r="E306" s="20" t="s">
        <v>3197</v>
      </c>
      <c r="F306" s="20" t="s">
        <v>3540</v>
      </c>
      <c r="G306" s="20" t="s">
        <v>2264</v>
      </c>
      <c r="H306" s="7"/>
      <c r="I306" s="7">
        <f t="shared" si="20"/>
        <v>0</v>
      </c>
      <c r="J306" s="7">
        <f t="shared" si="21"/>
        <v>0</v>
      </c>
      <c r="K306" s="7">
        <f t="shared" si="22"/>
        <v>0</v>
      </c>
      <c r="L306" s="6"/>
      <c r="M306" s="20"/>
      <c r="N306" s="6" t="s">
        <v>3935</v>
      </c>
      <c r="O306" s="6" t="s">
        <v>3540</v>
      </c>
      <c r="P306" s="6" t="s">
        <v>4553</v>
      </c>
      <c r="Q306" s="6" t="s">
        <v>1205</v>
      </c>
      <c r="R306" s="6" t="s">
        <v>4554</v>
      </c>
      <c r="S306" s="6" t="s">
        <v>4320</v>
      </c>
      <c r="T306" s="6" t="s">
        <v>873</v>
      </c>
      <c r="U306" s="6" t="s">
        <v>1949</v>
      </c>
      <c r="V306" s="6" t="s">
        <v>4936</v>
      </c>
      <c r="W306" s="6" t="s">
        <v>5027</v>
      </c>
      <c r="X306" s="7" t="s">
        <v>2264</v>
      </c>
      <c r="Y306" s="7">
        <v>534160</v>
      </c>
      <c r="Z306" s="7" t="s">
        <v>873</v>
      </c>
      <c r="AA306" s="6"/>
      <c r="AB306" s="6" t="s">
        <v>5102</v>
      </c>
      <c r="AC306" s="6" t="s">
        <v>5130</v>
      </c>
      <c r="AD306" s="26" t="s">
        <v>873</v>
      </c>
      <c r="AE306" s="20" t="s">
        <v>873</v>
      </c>
      <c r="AF306" s="26" t="s">
        <v>873</v>
      </c>
      <c r="AG306" s="20" t="s">
        <v>873</v>
      </c>
      <c r="AH306" s="20" t="s">
        <v>873</v>
      </c>
      <c r="AI306" s="20" t="s">
        <v>873</v>
      </c>
      <c r="AJ306" s="26" t="s">
        <v>873</v>
      </c>
      <c r="AK306" s="20" t="s">
        <v>873</v>
      </c>
      <c r="AL306" s="20" t="s">
        <v>873</v>
      </c>
      <c r="AM306" s="20" t="s">
        <v>873</v>
      </c>
      <c r="AN306" s="7"/>
      <c r="AO306" s="7"/>
      <c r="AP306" s="7"/>
      <c r="AQ306" s="6"/>
      <c r="AR306" s="6"/>
      <c r="AS306" s="6"/>
      <c r="AT306" s="7">
        <f t="shared" si="23"/>
        <v>0</v>
      </c>
      <c r="AU306" s="7">
        <f t="shared" si="24"/>
        <v>0</v>
      </c>
      <c r="AV306" s="7">
        <v>0</v>
      </c>
      <c r="AW306" s="7">
        <v>0</v>
      </c>
      <c r="AX306" s="7">
        <v>0</v>
      </c>
      <c r="AY306" s="7">
        <v>0</v>
      </c>
      <c r="AZ306" s="7">
        <v>0</v>
      </c>
      <c r="BA306" s="7">
        <v>0</v>
      </c>
      <c r="BB306" s="7">
        <v>0</v>
      </c>
      <c r="BC306" s="7">
        <v>0</v>
      </c>
      <c r="BD306" s="7">
        <v>0</v>
      </c>
      <c r="BE306" s="7">
        <v>0</v>
      </c>
      <c r="BF306" s="7">
        <v>0</v>
      </c>
      <c r="BG306" s="7">
        <v>0</v>
      </c>
      <c r="BH306" s="7">
        <v>0</v>
      </c>
      <c r="BI306" s="7">
        <v>0</v>
      </c>
      <c r="BJ306" s="7">
        <v>0</v>
      </c>
      <c r="BK306" s="7">
        <v>0</v>
      </c>
      <c r="BL306" s="7">
        <v>0</v>
      </c>
      <c r="BM306" s="7">
        <v>0</v>
      </c>
      <c r="BN306" s="7">
        <v>0</v>
      </c>
      <c r="BO306" s="7">
        <v>0</v>
      </c>
      <c r="BP306" s="7">
        <v>0</v>
      </c>
    </row>
    <row r="307" spans="1:68" ht="24" x14ac:dyDescent="0.25">
      <c r="A307" s="5">
        <v>333</v>
      </c>
      <c r="B307" s="5">
        <v>333</v>
      </c>
      <c r="C307" s="19">
        <v>2676</v>
      </c>
      <c r="D307" s="20" t="s">
        <v>40</v>
      </c>
      <c r="E307" s="20" t="s">
        <v>3198</v>
      </c>
      <c r="F307" s="20" t="s">
        <v>3541</v>
      </c>
      <c r="G307" s="20" t="s">
        <v>2264</v>
      </c>
      <c r="H307" s="7"/>
      <c r="I307" s="7">
        <f t="shared" si="20"/>
        <v>0</v>
      </c>
      <c r="J307" s="7">
        <f t="shared" si="21"/>
        <v>0</v>
      </c>
      <c r="K307" s="7">
        <f t="shared" si="22"/>
        <v>0</v>
      </c>
      <c r="L307" s="6"/>
      <c r="M307" s="20"/>
      <c r="N307" s="6" t="s">
        <v>3936</v>
      </c>
      <c r="O307" s="6" t="s">
        <v>3541</v>
      </c>
      <c r="P307" s="6" t="s">
        <v>4553</v>
      </c>
      <c r="Q307" s="6" t="s">
        <v>1205</v>
      </c>
      <c r="R307" s="6" t="s">
        <v>4554</v>
      </c>
      <c r="S307" s="6" t="s">
        <v>4321</v>
      </c>
      <c r="T307" s="6" t="s">
        <v>873</v>
      </c>
      <c r="U307" s="6" t="s">
        <v>1949</v>
      </c>
      <c r="V307" s="6" t="s">
        <v>4936</v>
      </c>
      <c r="W307" s="6" t="s">
        <v>5027</v>
      </c>
      <c r="X307" s="7" t="s">
        <v>2264</v>
      </c>
      <c r="Y307" s="7">
        <v>1996500</v>
      </c>
      <c r="Z307" s="7" t="s">
        <v>873</v>
      </c>
      <c r="AA307" s="6"/>
      <c r="AB307" s="6" t="s">
        <v>5102</v>
      </c>
      <c r="AC307" s="6" t="s">
        <v>5130</v>
      </c>
      <c r="AD307" s="26" t="s">
        <v>873</v>
      </c>
      <c r="AE307" s="20" t="s">
        <v>873</v>
      </c>
      <c r="AF307" s="26" t="s">
        <v>873</v>
      </c>
      <c r="AG307" s="20" t="s">
        <v>873</v>
      </c>
      <c r="AH307" s="20" t="s">
        <v>873</v>
      </c>
      <c r="AI307" s="20" t="s">
        <v>873</v>
      </c>
      <c r="AJ307" s="26" t="s">
        <v>873</v>
      </c>
      <c r="AK307" s="20" t="s">
        <v>873</v>
      </c>
      <c r="AL307" s="20" t="s">
        <v>873</v>
      </c>
      <c r="AM307" s="20" t="s">
        <v>873</v>
      </c>
      <c r="AN307" s="7"/>
      <c r="AO307" s="7"/>
      <c r="AP307" s="7"/>
      <c r="AQ307" s="6"/>
      <c r="AR307" s="6"/>
      <c r="AS307" s="6"/>
      <c r="AT307" s="7">
        <f t="shared" si="23"/>
        <v>0</v>
      </c>
      <c r="AU307" s="7">
        <f t="shared" si="24"/>
        <v>0</v>
      </c>
      <c r="AV307" s="7">
        <v>0</v>
      </c>
      <c r="AW307" s="7">
        <v>0</v>
      </c>
      <c r="AX307" s="7">
        <v>0</v>
      </c>
      <c r="AY307" s="7">
        <v>0</v>
      </c>
      <c r="AZ307" s="7">
        <v>0</v>
      </c>
      <c r="BA307" s="7">
        <v>0</v>
      </c>
      <c r="BB307" s="7">
        <v>0</v>
      </c>
      <c r="BC307" s="7">
        <v>0</v>
      </c>
      <c r="BD307" s="7">
        <v>0</v>
      </c>
      <c r="BE307" s="7">
        <v>0</v>
      </c>
      <c r="BF307" s="7">
        <v>0</v>
      </c>
      <c r="BG307" s="7">
        <v>0</v>
      </c>
      <c r="BH307" s="7">
        <v>0</v>
      </c>
      <c r="BI307" s="7">
        <v>0</v>
      </c>
      <c r="BJ307" s="7">
        <v>0</v>
      </c>
      <c r="BK307" s="7">
        <v>0</v>
      </c>
      <c r="BL307" s="7">
        <v>0</v>
      </c>
      <c r="BM307" s="7">
        <v>0</v>
      </c>
      <c r="BN307" s="7">
        <v>0</v>
      </c>
      <c r="BO307" s="7">
        <v>0</v>
      </c>
      <c r="BP307" s="7">
        <v>0</v>
      </c>
    </row>
    <row r="308" spans="1:68" ht="300" x14ac:dyDescent="0.25">
      <c r="A308" s="5">
        <v>334</v>
      </c>
      <c r="B308" s="5">
        <v>334</v>
      </c>
      <c r="C308" s="19">
        <v>2941</v>
      </c>
      <c r="D308" s="20" t="s">
        <v>40</v>
      </c>
      <c r="E308" s="20" t="s">
        <v>3267</v>
      </c>
      <c r="F308" s="20" t="s">
        <v>5793</v>
      </c>
      <c r="G308" s="20" t="s">
        <v>2258</v>
      </c>
      <c r="H308" s="7"/>
      <c r="I308" s="7">
        <f t="shared" si="20"/>
        <v>214700</v>
      </c>
      <c r="J308" s="7">
        <f t="shared" si="21"/>
        <v>0</v>
      </c>
      <c r="K308" s="7">
        <f t="shared" si="22"/>
        <v>0</v>
      </c>
      <c r="L308" s="6"/>
      <c r="M308" s="20" t="s">
        <v>2666</v>
      </c>
      <c r="N308" s="6" t="s">
        <v>4002</v>
      </c>
      <c r="O308" s="6" t="s">
        <v>3604</v>
      </c>
      <c r="P308" s="6" t="s">
        <v>4428</v>
      </c>
      <c r="Q308" s="6" t="s">
        <v>4429</v>
      </c>
      <c r="R308" s="6" t="s">
        <v>4430</v>
      </c>
      <c r="S308" s="6" t="s">
        <v>4387</v>
      </c>
      <c r="T308" s="6" t="s">
        <v>4784</v>
      </c>
      <c r="U308" s="6" t="s">
        <v>1945</v>
      </c>
      <c r="V308" s="6" t="s">
        <v>4990</v>
      </c>
      <c r="W308" s="6" t="s">
        <v>5012</v>
      </c>
      <c r="X308" s="7" t="s">
        <v>2258</v>
      </c>
      <c r="Y308" s="7">
        <v>29000</v>
      </c>
      <c r="Z308" s="7" t="s">
        <v>873</v>
      </c>
      <c r="AA308" s="6"/>
      <c r="AB308" s="6" t="s">
        <v>873</v>
      </c>
      <c r="AC308" s="6" t="s">
        <v>873</v>
      </c>
      <c r="AD308" s="26" t="s">
        <v>873</v>
      </c>
      <c r="AE308" s="20" t="s">
        <v>873</v>
      </c>
      <c r="AF308" s="26" t="s">
        <v>873</v>
      </c>
      <c r="AG308" s="20" t="s">
        <v>873</v>
      </c>
      <c r="AH308" s="20" t="s">
        <v>873</v>
      </c>
      <c r="AI308" s="20" t="s">
        <v>873</v>
      </c>
      <c r="AJ308" s="26" t="s">
        <v>873</v>
      </c>
      <c r="AK308" s="20" t="s">
        <v>873</v>
      </c>
      <c r="AL308" s="20" t="s">
        <v>873</v>
      </c>
      <c r="AM308" s="20" t="s">
        <v>873</v>
      </c>
      <c r="AN308" s="7"/>
      <c r="AO308" s="7"/>
      <c r="AP308" s="7"/>
      <c r="AQ308" s="6"/>
      <c r="AR308" s="6"/>
      <c r="AS308" s="6"/>
      <c r="AT308" s="7">
        <f t="shared" si="23"/>
        <v>0</v>
      </c>
      <c r="AU308" s="7">
        <f t="shared" si="24"/>
        <v>0</v>
      </c>
      <c r="AV308" s="7">
        <v>200000</v>
      </c>
      <c r="AW308" s="7">
        <v>0</v>
      </c>
      <c r="AX308" s="7">
        <v>0</v>
      </c>
      <c r="AY308" s="7">
        <v>0</v>
      </c>
      <c r="AZ308" s="7">
        <v>0</v>
      </c>
      <c r="BA308" s="7">
        <v>0</v>
      </c>
      <c r="BB308" s="7">
        <v>4000</v>
      </c>
      <c r="BC308" s="7">
        <v>10000</v>
      </c>
      <c r="BD308" s="7">
        <v>0</v>
      </c>
      <c r="BE308" s="7">
        <v>0</v>
      </c>
      <c r="BF308" s="7">
        <v>0</v>
      </c>
      <c r="BG308" s="7">
        <v>0</v>
      </c>
      <c r="BH308" s="7">
        <v>0</v>
      </c>
      <c r="BI308" s="7">
        <v>0</v>
      </c>
      <c r="BJ308" s="7">
        <v>0</v>
      </c>
      <c r="BK308" s="7">
        <v>500</v>
      </c>
      <c r="BL308" s="7">
        <v>0</v>
      </c>
      <c r="BM308" s="7">
        <v>0</v>
      </c>
      <c r="BN308" s="7">
        <v>0</v>
      </c>
      <c r="BO308" s="7">
        <v>200</v>
      </c>
      <c r="BP308" s="7">
        <v>0</v>
      </c>
    </row>
    <row r="309" spans="1:68" ht="60" x14ac:dyDescent="0.25">
      <c r="A309" s="5">
        <v>335</v>
      </c>
      <c r="B309" s="5">
        <v>335</v>
      </c>
      <c r="C309" s="19">
        <v>2307</v>
      </c>
      <c r="D309" s="20" t="s">
        <v>40</v>
      </c>
      <c r="E309" s="20" t="s">
        <v>3126</v>
      </c>
      <c r="F309" s="20" t="s">
        <v>3466</v>
      </c>
      <c r="G309" s="20" t="s">
        <v>2255</v>
      </c>
      <c r="H309" s="7"/>
      <c r="I309" s="7">
        <f t="shared" si="20"/>
        <v>3</v>
      </c>
      <c r="J309" s="7">
        <f t="shared" si="21"/>
        <v>0</v>
      </c>
      <c r="K309" s="7">
        <f t="shared" si="22"/>
        <v>0</v>
      </c>
      <c r="L309" s="6"/>
      <c r="M309" s="20" t="s">
        <v>5196</v>
      </c>
      <c r="N309" s="6" t="s">
        <v>3860</v>
      </c>
      <c r="O309" s="6" t="s">
        <v>3466</v>
      </c>
      <c r="P309" s="6" t="s">
        <v>4506</v>
      </c>
      <c r="Q309" s="6" t="s">
        <v>4447</v>
      </c>
      <c r="R309" s="6" t="s">
        <v>4506</v>
      </c>
      <c r="S309" s="6" t="s">
        <v>4249</v>
      </c>
      <c r="T309" s="6" t="s">
        <v>873</v>
      </c>
      <c r="U309" s="6" t="s">
        <v>1945</v>
      </c>
      <c r="V309" s="6" t="s">
        <v>4906</v>
      </c>
      <c r="W309" s="6" t="s">
        <v>5022</v>
      </c>
      <c r="X309" s="7" t="s">
        <v>2255</v>
      </c>
      <c r="Y309" s="7">
        <v>1464100</v>
      </c>
      <c r="Z309" s="7" t="s">
        <v>873</v>
      </c>
      <c r="AA309" s="6"/>
      <c r="AB309" s="6" t="s">
        <v>873</v>
      </c>
      <c r="AC309" s="6" t="s">
        <v>873</v>
      </c>
      <c r="AD309" s="26">
        <v>1996493</v>
      </c>
      <c r="AE309" s="20" t="s">
        <v>2645</v>
      </c>
      <c r="AF309" s="26" t="s">
        <v>873</v>
      </c>
      <c r="AG309" s="20" t="s">
        <v>873</v>
      </c>
      <c r="AH309" s="20" t="s">
        <v>873</v>
      </c>
      <c r="AI309" s="20" t="s">
        <v>873</v>
      </c>
      <c r="AJ309" s="26" t="s">
        <v>873</v>
      </c>
      <c r="AK309" s="20" t="s">
        <v>873</v>
      </c>
      <c r="AL309" s="20" t="s">
        <v>873</v>
      </c>
      <c r="AM309" s="20" t="s">
        <v>873</v>
      </c>
      <c r="AN309" s="7"/>
      <c r="AO309" s="7"/>
      <c r="AP309" s="7"/>
      <c r="AQ309" s="6"/>
      <c r="AR309" s="6"/>
      <c r="AS309" s="6"/>
      <c r="AT309" s="7">
        <f t="shared" si="23"/>
        <v>0</v>
      </c>
      <c r="AU309" s="7">
        <f t="shared" si="24"/>
        <v>0</v>
      </c>
      <c r="AV309" s="7">
        <v>0</v>
      </c>
      <c r="AW309" s="7">
        <v>0</v>
      </c>
      <c r="AX309" s="7">
        <v>0</v>
      </c>
      <c r="AY309" s="7">
        <v>0</v>
      </c>
      <c r="AZ309" s="7">
        <v>0</v>
      </c>
      <c r="BA309" s="7">
        <v>0</v>
      </c>
      <c r="BB309" s="7">
        <v>0</v>
      </c>
      <c r="BC309" s="7">
        <v>0</v>
      </c>
      <c r="BD309" s="7">
        <v>0</v>
      </c>
      <c r="BE309" s="7">
        <v>0</v>
      </c>
      <c r="BF309" s="7">
        <v>0</v>
      </c>
      <c r="BG309" s="7">
        <v>0</v>
      </c>
      <c r="BH309" s="7">
        <v>0</v>
      </c>
      <c r="BI309" s="7">
        <v>0</v>
      </c>
      <c r="BJ309" s="7">
        <v>0</v>
      </c>
      <c r="BK309" s="7">
        <v>0</v>
      </c>
      <c r="BL309" s="7">
        <v>0</v>
      </c>
      <c r="BM309" s="7">
        <v>1</v>
      </c>
      <c r="BN309" s="7">
        <v>0</v>
      </c>
      <c r="BO309" s="7">
        <v>1</v>
      </c>
      <c r="BP309" s="7">
        <v>1</v>
      </c>
    </row>
    <row r="310" spans="1:68" ht="60" x14ac:dyDescent="0.25">
      <c r="A310" s="5">
        <v>336</v>
      </c>
      <c r="B310" s="5">
        <v>336</v>
      </c>
      <c r="C310" s="19">
        <v>2308</v>
      </c>
      <c r="D310" s="20" t="s">
        <v>40</v>
      </c>
      <c r="E310" s="20" t="s">
        <v>3127</v>
      </c>
      <c r="F310" s="20" t="s">
        <v>3467</v>
      </c>
      <c r="G310" s="20" t="s">
        <v>2255</v>
      </c>
      <c r="H310" s="7"/>
      <c r="I310" s="7">
        <f t="shared" si="20"/>
        <v>8</v>
      </c>
      <c r="J310" s="7">
        <f t="shared" si="21"/>
        <v>0</v>
      </c>
      <c r="K310" s="7">
        <f t="shared" si="22"/>
        <v>0</v>
      </c>
      <c r="L310" s="6"/>
      <c r="M310" s="20" t="s">
        <v>5196</v>
      </c>
      <c r="N310" s="6" t="s">
        <v>3861</v>
      </c>
      <c r="O310" s="6" t="s">
        <v>3467</v>
      </c>
      <c r="P310" s="6" t="s">
        <v>4499</v>
      </c>
      <c r="Q310" s="6" t="s">
        <v>4496</v>
      </c>
      <c r="R310" s="6" t="s">
        <v>4499</v>
      </c>
      <c r="S310" s="6" t="s">
        <v>4250</v>
      </c>
      <c r="T310" s="6" t="s">
        <v>873</v>
      </c>
      <c r="U310" s="6" t="s">
        <v>4996</v>
      </c>
      <c r="V310" s="6" t="s">
        <v>4904</v>
      </c>
      <c r="W310" s="6" t="s">
        <v>5022</v>
      </c>
      <c r="X310" s="7" t="s">
        <v>2255</v>
      </c>
      <c r="Y310" s="7">
        <v>290400</v>
      </c>
      <c r="Z310" s="7" t="s">
        <v>873</v>
      </c>
      <c r="AA310" s="6"/>
      <c r="AB310" s="6" t="s">
        <v>873</v>
      </c>
      <c r="AC310" s="6" t="s">
        <v>873</v>
      </c>
      <c r="AD310" s="26">
        <v>475192</v>
      </c>
      <c r="AE310" s="20" t="s">
        <v>2630</v>
      </c>
      <c r="AF310" s="26" t="s">
        <v>873</v>
      </c>
      <c r="AG310" s="20" t="s">
        <v>873</v>
      </c>
      <c r="AH310" s="20" t="s">
        <v>873</v>
      </c>
      <c r="AI310" s="20" t="s">
        <v>873</v>
      </c>
      <c r="AJ310" s="26" t="s">
        <v>873</v>
      </c>
      <c r="AK310" s="20" t="s">
        <v>873</v>
      </c>
      <c r="AL310" s="20" t="s">
        <v>873</v>
      </c>
      <c r="AM310" s="20" t="s">
        <v>873</v>
      </c>
      <c r="AN310" s="7"/>
      <c r="AO310" s="7"/>
      <c r="AP310" s="7"/>
      <c r="AQ310" s="6"/>
      <c r="AR310" s="6"/>
      <c r="AS310" s="6"/>
      <c r="AT310" s="7">
        <f t="shared" si="23"/>
        <v>0</v>
      </c>
      <c r="AU310" s="7">
        <f t="shared" si="24"/>
        <v>0</v>
      </c>
      <c r="AV310" s="7">
        <v>0</v>
      </c>
      <c r="AW310" s="7">
        <v>0</v>
      </c>
      <c r="AX310" s="7">
        <v>0</v>
      </c>
      <c r="AY310" s="7">
        <v>0</v>
      </c>
      <c r="AZ310" s="7">
        <v>0</v>
      </c>
      <c r="BA310" s="7">
        <v>0</v>
      </c>
      <c r="BB310" s="7">
        <v>0</v>
      </c>
      <c r="BC310" s="7">
        <v>0</v>
      </c>
      <c r="BD310" s="7">
        <v>0</v>
      </c>
      <c r="BE310" s="7">
        <v>0</v>
      </c>
      <c r="BF310" s="7">
        <v>0</v>
      </c>
      <c r="BG310" s="7">
        <v>0</v>
      </c>
      <c r="BH310" s="7">
        <v>0</v>
      </c>
      <c r="BI310" s="7">
        <v>0</v>
      </c>
      <c r="BJ310" s="7">
        <v>0</v>
      </c>
      <c r="BK310" s="7">
        <v>0</v>
      </c>
      <c r="BL310" s="7">
        <v>0</v>
      </c>
      <c r="BM310" s="7">
        <v>6</v>
      </c>
      <c r="BN310" s="7">
        <v>0</v>
      </c>
      <c r="BO310" s="7">
        <v>1</v>
      </c>
      <c r="BP310" s="7">
        <v>1</v>
      </c>
    </row>
    <row r="311" spans="1:68" ht="60" x14ac:dyDescent="0.25">
      <c r="A311" s="5">
        <v>337</v>
      </c>
      <c r="B311" s="5">
        <v>337</v>
      </c>
      <c r="C311" s="19">
        <v>2309</v>
      </c>
      <c r="D311" s="20" t="s">
        <v>40</v>
      </c>
      <c r="E311" s="20" t="s">
        <v>3128</v>
      </c>
      <c r="F311" s="20" t="s">
        <v>3468</v>
      </c>
      <c r="G311" s="20" t="s">
        <v>2255</v>
      </c>
      <c r="H311" s="7"/>
      <c r="I311" s="7">
        <f t="shared" si="20"/>
        <v>8</v>
      </c>
      <c r="J311" s="7">
        <f t="shared" si="21"/>
        <v>0</v>
      </c>
      <c r="K311" s="7">
        <f t="shared" si="22"/>
        <v>0</v>
      </c>
      <c r="L311" s="6"/>
      <c r="M311" s="20" t="s">
        <v>5196</v>
      </c>
      <c r="N311" s="6" t="s">
        <v>3862</v>
      </c>
      <c r="O311" s="6" t="s">
        <v>3468</v>
      </c>
      <c r="P311" s="6" t="s">
        <v>4499</v>
      </c>
      <c r="Q311" s="6" t="s">
        <v>4496</v>
      </c>
      <c r="R311" s="6" t="s">
        <v>4499</v>
      </c>
      <c r="S311" s="6" t="s">
        <v>4251</v>
      </c>
      <c r="T311" s="6" t="s">
        <v>873</v>
      </c>
      <c r="U311" s="6" t="s">
        <v>4996</v>
      </c>
      <c r="V311" s="6" t="s">
        <v>4904</v>
      </c>
      <c r="W311" s="6" t="s">
        <v>5022</v>
      </c>
      <c r="X311" s="7" t="s">
        <v>2255</v>
      </c>
      <c r="Y311" s="7">
        <v>229900</v>
      </c>
      <c r="Z311" s="7" t="s">
        <v>873</v>
      </c>
      <c r="AA311" s="6"/>
      <c r="AB311" s="6" t="s">
        <v>873</v>
      </c>
      <c r="AC311" s="6" t="s">
        <v>873</v>
      </c>
      <c r="AD311" s="26">
        <v>376192</v>
      </c>
      <c r="AE311" s="20" t="s">
        <v>2630</v>
      </c>
      <c r="AF311" s="26" t="s">
        <v>873</v>
      </c>
      <c r="AG311" s="20" t="s">
        <v>873</v>
      </c>
      <c r="AH311" s="20" t="s">
        <v>873</v>
      </c>
      <c r="AI311" s="20" t="s">
        <v>873</v>
      </c>
      <c r="AJ311" s="26" t="s">
        <v>873</v>
      </c>
      <c r="AK311" s="20" t="s">
        <v>873</v>
      </c>
      <c r="AL311" s="20" t="s">
        <v>873</v>
      </c>
      <c r="AM311" s="20" t="s">
        <v>873</v>
      </c>
      <c r="AN311" s="7"/>
      <c r="AO311" s="7"/>
      <c r="AP311" s="7"/>
      <c r="AQ311" s="6"/>
      <c r="AR311" s="6"/>
      <c r="AS311" s="6"/>
      <c r="AT311" s="7">
        <f t="shared" si="23"/>
        <v>0</v>
      </c>
      <c r="AU311" s="7">
        <f t="shared" si="24"/>
        <v>0</v>
      </c>
      <c r="AV311" s="7">
        <v>0</v>
      </c>
      <c r="AW311" s="7">
        <v>0</v>
      </c>
      <c r="AX311" s="7">
        <v>0</v>
      </c>
      <c r="AY311" s="7">
        <v>0</v>
      </c>
      <c r="AZ311" s="7">
        <v>0</v>
      </c>
      <c r="BA311" s="7">
        <v>0</v>
      </c>
      <c r="BB311" s="7">
        <v>0</v>
      </c>
      <c r="BC311" s="7">
        <v>0</v>
      </c>
      <c r="BD311" s="7">
        <v>0</v>
      </c>
      <c r="BE311" s="7">
        <v>0</v>
      </c>
      <c r="BF311" s="7">
        <v>0</v>
      </c>
      <c r="BG311" s="7">
        <v>0</v>
      </c>
      <c r="BH311" s="7">
        <v>0</v>
      </c>
      <c r="BI311" s="7">
        <v>0</v>
      </c>
      <c r="BJ311" s="7">
        <v>0</v>
      </c>
      <c r="BK311" s="7">
        <v>0</v>
      </c>
      <c r="BL311" s="7">
        <v>0</v>
      </c>
      <c r="BM311" s="7">
        <v>6</v>
      </c>
      <c r="BN311" s="7">
        <v>0</v>
      </c>
      <c r="BO311" s="7">
        <v>1</v>
      </c>
      <c r="BP311" s="7">
        <v>1</v>
      </c>
    </row>
    <row r="312" spans="1:68" ht="60" x14ac:dyDescent="0.25">
      <c r="A312" s="5">
        <v>338</v>
      </c>
      <c r="B312" s="5">
        <v>338</v>
      </c>
      <c r="C312" s="19">
        <v>2313</v>
      </c>
      <c r="D312" s="20" t="s">
        <v>40</v>
      </c>
      <c r="E312" s="20" t="s">
        <v>3129</v>
      </c>
      <c r="F312" s="20" t="s">
        <v>5794</v>
      </c>
      <c r="G312" s="20" t="s">
        <v>2255</v>
      </c>
      <c r="H312" s="7"/>
      <c r="I312" s="7">
        <f t="shared" si="20"/>
        <v>8</v>
      </c>
      <c r="J312" s="7">
        <f t="shared" si="21"/>
        <v>0</v>
      </c>
      <c r="K312" s="7">
        <f t="shared" si="22"/>
        <v>0</v>
      </c>
      <c r="L312" s="6"/>
      <c r="M312" s="20" t="s">
        <v>5196</v>
      </c>
      <c r="N312" s="6" t="s">
        <v>3863</v>
      </c>
      <c r="O312" s="6" t="s">
        <v>3469</v>
      </c>
      <c r="P312" s="6" t="s">
        <v>4499</v>
      </c>
      <c r="Q312" s="6" t="s">
        <v>4496</v>
      </c>
      <c r="R312" s="6" t="s">
        <v>4499</v>
      </c>
      <c r="S312" s="6" t="s">
        <v>4252</v>
      </c>
      <c r="T312" s="6" t="s">
        <v>873</v>
      </c>
      <c r="U312" s="6" t="s">
        <v>4996</v>
      </c>
      <c r="V312" s="6" t="s">
        <v>4904</v>
      </c>
      <c r="W312" s="6" t="s">
        <v>5022</v>
      </c>
      <c r="X312" s="7" t="s">
        <v>2255</v>
      </c>
      <c r="Y312" s="7">
        <v>229900</v>
      </c>
      <c r="Z312" s="7" t="s">
        <v>873</v>
      </c>
      <c r="AA312" s="6"/>
      <c r="AB312" s="6" t="s">
        <v>873</v>
      </c>
      <c r="AC312" s="6" t="s">
        <v>873</v>
      </c>
      <c r="AD312" s="26">
        <v>376192</v>
      </c>
      <c r="AE312" s="20" t="s">
        <v>2630</v>
      </c>
      <c r="AF312" s="26" t="s">
        <v>873</v>
      </c>
      <c r="AG312" s="20" t="s">
        <v>873</v>
      </c>
      <c r="AH312" s="20" t="s">
        <v>873</v>
      </c>
      <c r="AI312" s="20" t="s">
        <v>873</v>
      </c>
      <c r="AJ312" s="26" t="s">
        <v>873</v>
      </c>
      <c r="AK312" s="20" t="s">
        <v>873</v>
      </c>
      <c r="AL312" s="20" t="s">
        <v>873</v>
      </c>
      <c r="AM312" s="20" t="s">
        <v>873</v>
      </c>
      <c r="AN312" s="7"/>
      <c r="AO312" s="7"/>
      <c r="AP312" s="7"/>
      <c r="AQ312" s="6"/>
      <c r="AR312" s="6"/>
      <c r="AS312" s="6"/>
      <c r="AT312" s="7">
        <f t="shared" si="23"/>
        <v>0</v>
      </c>
      <c r="AU312" s="7">
        <f t="shared" si="24"/>
        <v>0</v>
      </c>
      <c r="AV312" s="7">
        <v>0</v>
      </c>
      <c r="AW312" s="7">
        <v>0</v>
      </c>
      <c r="AX312" s="7">
        <v>0</v>
      </c>
      <c r="AY312" s="7">
        <v>0</v>
      </c>
      <c r="AZ312" s="7">
        <v>0</v>
      </c>
      <c r="BA312" s="7">
        <v>0</v>
      </c>
      <c r="BB312" s="7">
        <v>0</v>
      </c>
      <c r="BC312" s="7">
        <v>0</v>
      </c>
      <c r="BD312" s="7">
        <v>0</v>
      </c>
      <c r="BE312" s="7">
        <v>0</v>
      </c>
      <c r="BF312" s="7">
        <v>0</v>
      </c>
      <c r="BG312" s="7">
        <v>0</v>
      </c>
      <c r="BH312" s="7">
        <v>0</v>
      </c>
      <c r="BI312" s="7">
        <v>0</v>
      </c>
      <c r="BJ312" s="7">
        <v>0</v>
      </c>
      <c r="BK312" s="7">
        <v>0</v>
      </c>
      <c r="BL312" s="7">
        <v>0</v>
      </c>
      <c r="BM312" s="7">
        <v>6</v>
      </c>
      <c r="BN312" s="7">
        <v>0</v>
      </c>
      <c r="BO312" s="7">
        <v>1</v>
      </c>
      <c r="BP312" s="7">
        <v>1</v>
      </c>
    </row>
    <row r="313" spans="1:68" ht="60" x14ac:dyDescent="0.25">
      <c r="A313" s="5">
        <v>339</v>
      </c>
      <c r="B313" s="5">
        <v>339</v>
      </c>
      <c r="C313" s="19">
        <v>2315</v>
      </c>
      <c r="D313" s="20" t="s">
        <v>40</v>
      </c>
      <c r="E313" s="20" t="s">
        <v>3130</v>
      </c>
      <c r="F313" s="20" t="s">
        <v>5795</v>
      </c>
      <c r="G313" s="20" t="s">
        <v>2255</v>
      </c>
      <c r="H313" s="7"/>
      <c r="I313" s="7">
        <f t="shared" si="20"/>
        <v>2</v>
      </c>
      <c r="J313" s="7">
        <f t="shared" si="21"/>
        <v>0</v>
      </c>
      <c r="K313" s="7">
        <f t="shared" si="22"/>
        <v>0</v>
      </c>
      <c r="L313" s="6"/>
      <c r="M313" s="20" t="s">
        <v>5196</v>
      </c>
      <c r="N313" s="6" t="s">
        <v>3864</v>
      </c>
      <c r="O313" s="6" t="s">
        <v>3470</v>
      </c>
      <c r="P313" s="6" t="s">
        <v>4507</v>
      </c>
      <c r="Q313" s="6" t="s">
        <v>4496</v>
      </c>
      <c r="R313" s="6" t="s">
        <v>4499</v>
      </c>
      <c r="S313" s="6" t="s">
        <v>4253</v>
      </c>
      <c r="T313" s="6" t="s">
        <v>873</v>
      </c>
      <c r="U313" s="6" t="s">
        <v>4996</v>
      </c>
      <c r="V313" s="6" t="s">
        <v>4911</v>
      </c>
      <c r="W313" s="6" t="s">
        <v>5022</v>
      </c>
      <c r="X313" s="7" t="s">
        <v>2255</v>
      </c>
      <c r="Y313" s="7">
        <v>587400</v>
      </c>
      <c r="Z313" s="7" t="s">
        <v>873</v>
      </c>
      <c r="AA313" s="6"/>
      <c r="AB313" s="6" t="s">
        <v>873</v>
      </c>
      <c r="AC313" s="6" t="s">
        <v>873</v>
      </c>
      <c r="AD313" s="26">
        <v>961192</v>
      </c>
      <c r="AE313" s="20" t="s">
        <v>2630</v>
      </c>
      <c r="AF313" s="26" t="s">
        <v>873</v>
      </c>
      <c r="AG313" s="20" t="s">
        <v>873</v>
      </c>
      <c r="AH313" s="20" t="s">
        <v>873</v>
      </c>
      <c r="AI313" s="20" t="s">
        <v>873</v>
      </c>
      <c r="AJ313" s="26" t="s">
        <v>873</v>
      </c>
      <c r="AK313" s="20" t="s">
        <v>873</v>
      </c>
      <c r="AL313" s="20" t="s">
        <v>873</v>
      </c>
      <c r="AM313" s="20" t="s">
        <v>873</v>
      </c>
      <c r="AN313" s="7"/>
      <c r="AO313" s="7"/>
      <c r="AP313" s="7"/>
      <c r="AQ313" s="6"/>
      <c r="AR313" s="6"/>
      <c r="AS313" s="6"/>
      <c r="AT313" s="7">
        <f t="shared" si="23"/>
        <v>0</v>
      </c>
      <c r="AU313" s="7">
        <f t="shared" si="24"/>
        <v>0</v>
      </c>
      <c r="AV313" s="7">
        <v>0</v>
      </c>
      <c r="AW313" s="7">
        <v>0</v>
      </c>
      <c r="AX313" s="7">
        <v>0</v>
      </c>
      <c r="AY313" s="7">
        <v>0</v>
      </c>
      <c r="AZ313" s="7">
        <v>0</v>
      </c>
      <c r="BA313" s="7">
        <v>0</v>
      </c>
      <c r="BB313" s="7">
        <v>0</v>
      </c>
      <c r="BC313" s="7">
        <v>0</v>
      </c>
      <c r="BD313" s="7">
        <v>0</v>
      </c>
      <c r="BE313" s="7">
        <v>0</v>
      </c>
      <c r="BF313" s="7">
        <v>0</v>
      </c>
      <c r="BG313" s="7">
        <v>0</v>
      </c>
      <c r="BH313" s="7">
        <v>0</v>
      </c>
      <c r="BI313" s="7">
        <v>0</v>
      </c>
      <c r="BJ313" s="7">
        <v>0</v>
      </c>
      <c r="BK313" s="7">
        <v>0</v>
      </c>
      <c r="BL313" s="7">
        <v>0</v>
      </c>
      <c r="BM313" s="7">
        <v>0</v>
      </c>
      <c r="BN313" s="7">
        <v>0</v>
      </c>
      <c r="BO313" s="7">
        <v>1</v>
      </c>
      <c r="BP313" s="7">
        <v>1</v>
      </c>
    </row>
    <row r="314" spans="1:68" ht="36" x14ac:dyDescent="0.25">
      <c r="A314" s="5">
        <v>340</v>
      </c>
      <c r="B314" s="5">
        <v>340</v>
      </c>
      <c r="C314" s="19">
        <v>2319</v>
      </c>
      <c r="D314" s="20" t="s">
        <v>40</v>
      </c>
      <c r="E314" s="20" t="s">
        <v>3131</v>
      </c>
      <c r="F314" s="20" t="s">
        <v>3471</v>
      </c>
      <c r="G314" s="20" t="s">
        <v>2061</v>
      </c>
      <c r="H314" s="7"/>
      <c r="I314" s="7">
        <f t="shared" si="20"/>
        <v>0</v>
      </c>
      <c r="J314" s="7">
        <f t="shared" si="21"/>
        <v>0</v>
      </c>
      <c r="K314" s="7">
        <f t="shared" si="22"/>
        <v>0</v>
      </c>
      <c r="L314" s="6"/>
      <c r="M314" s="20" t="s">
        <v>2666</v>
      </c>
      <c r="N314" s="6" t="s">
        <v>3865</v>
      </c>
      <c r="O314" s="6" t="s">
        <v>3471</v>
      </c>
      <c r="P314" s="6" t="s">
        <v>4508</v>
      </c>
      <c r="Q314" s="6" t="s">
        <v>4405</v>
      </c>
      <c r="R314" s="6" t="s">
        <v>4509</v>
      </c>
      <c r="S314" s="6" t="s">
        <v>4230</v>
      </c>
      <c r="T314" s="6" t="s">
        <v>4746</v>
      </c>
      <c r="U314" s="6" t="s">
        <v>1945</v>
      </c>
      <c r="V314" s="6" t="s">
        <v>4912</v>
      </c>
      <c r="W314" s="6" t="s">
        <v>2230</v>
      </c>
      <c r="X314" s="7" t="s">
        <v>2061</v>
      </c>
      <c r="Y314" s="7">
        <v>650000</v>
      </c>
      <c r="Z314" s="7" t="s">
        <v>873</v>
      </c>
      <c r="AA314" s="6"/>
      <c r="AB314" s="6" t="s">
        <v>873</v>
      </c>
      <c r="AC314" s="6" t="s">
        <v>873</v>
      </c>
      <c r="AD314" s="26">
        <v>780000</v>
      </c>
      <c r="AE314" s="20" t="s">
        <v>2618</v>
      </c>
      <c r="AF314" s="26" t="s">
        <v>873</v>
      </c>
      <c r="AG314" s="20" t="s">
        <v>873</v>
      </c>
      <c r="AH314" s="20" t="s">
        <v>873</v>
      </c>
      <c r="AI314" s="20" t="s">
        <v>873</v>
      </c>
      <c r="AJ314" s="26" t="s">
        <v>873</v>
      </c>
      <c r="AK314" s="20" t="s">
        <v>873</v>
      </c>
      <c r="AL314" s="20" t="s">
        <v>873</v>
      </c>
      <c r="AM314" s="20" t="s">
        <v>873</v>
      </c>
      <c r="AN314" s="7"/>
      <c r="AO314" s="7"/>
      <c r="AP314" s="7"/>
      <c r="AQ314" s="6"/>
      <c r="AR314" s="6"/>
      <c r="AS314" s="6"/>
      <c r="AT314" s="7">
        <f t="shared" si="23"/>
        <v>0</v>
      </c>
      <c r="AU314" s="7">
        <f t="shared" si="24"/>
        <v>0</v>
      </c>
      <c r="AV314" s="7">
        <v>0</v>
      </c>
      <c r="AW314" s="7">
        <v>0</v>
      </c>
      <c r="AX314" s="7">
        <v>0</v>
      </c>
      <c r="AY314" s="7">
        <v>0</v>
      </c>
      <c r="AZ314" s="7">
        <v>0</v>
      </c>
      <c r="BA314" s="7">
        <v>0</v>
      </c>
      <c r="BB314" s="7">
        <v>0</v>
      </c>
      <c r="BC314" s="7">
        <v>0</v>
      </c>
      <c r="BD314" s="7">
        <v>0</v>
      </c>
      <c r="BE314" s="7">
        <v>0</v>
      </c>
      <c r="BF314" s="7">
        <v>0</v>
      </c>
      <c r="BG314" s="7">
        <v>0</v>
      </c>
      <c r="BH314" s="7">
        <v>0</v>
      </c>
      <c r="BI314" s="7">
        <v>0</v>
      </c>
      <c r="BJ314" s="7">
        <v>0</v>
      </c>
      <c r="BK314" s="7">
        <v>0</v>
      </c>
      <c r="BL314" s="7">
        <v>0</v>
      </c>
      <c r="BM314" s="7">
        <v>0</v>
      </c>
      <c r="BN314" s="7">
        <v>0</v>
      </c>
      <c r="BO314" s="7">
        <v>0</v>
      </c>
      <c r="BP314" s="7">
        <v>0</v>
      </c>
    </row>
    <row r="315" spans="1:68" ht="36" x14ac:dyDescent="0.25">
      <c r="A315" s="5">
        <v>341</v>
      </c>
      <c r="B315" s="5">
        <v>341</v>
      </c>
      <c r="C315" s="19">
        <v>2322</v>
      </c>
      <c r="D315" s="20" t="s">
        <v>40</v>
      </c>
      <c r="E315" s="20" t="s">
        <v>3132</v>
      </c>
      <c r="F315" s="20" t="s">
        <v>873</v>
      </c>
      <c r="G315" s="20" t="s">
        <v>3627</v>
      </c>
      <c r="H315" s="7"/>
      <c r="I315" s="7">
        <f t="shared" si="20"/>
        <v>1000</v>
      </c>
      <c r="J315" s="7">
        <f t="shared" si="21"/>
        <v>0</v>
      </c>
      <c r="K315" s="7">
        <f t="shared" si="22"/>
        <v>0</v>
      </c>
      <c r="L315" s="6"/>
      <c r="M315" s="20" t="s">
        <v>5196</v>
      </c>
      <c r="N315" s="6" t="s">
        <v>3866</v>
      </c>
      <c r="O315" s="6" t="s">
        <v>873</v>
      </c>
      <c r="P315" s="6" t="s">
        <v>4498</v>
      </c>
      <c r="Q315" s="6" t="s">
        <v>4447</v>
      </c>
      <c r="R315" s="6" t="s">
        <v>4498</v>
      </c>
      <c r="S315" s="6" t="s">
        <v>4254</v>
      </c>
      <c r="T315" s="6" t="s">
        <v>873</v>
      </c>
      <c r="U315" s="6" t="s">
        <v>1945</v>
      </c>
      <c r="V315" s="6" t="s">
        <v>4906</v>
      </c>
      <c r="W315" s="6" t="s">
        <v>5022</v>
      </c>
      <c r="X315" s="7" t="s">
        <v>3627</v>
      </c>
      <c r="Y315" s="7">
        <v>2400</v>
      </c>
      <c r="Z315" s="7" t="s">
        <v>873</v>
      </c>
      <c r="AA315" s="6"/>
      <c r="AB315" s="6" t="s">
        <v>873</v>
      </c>
      <c r="AC315" s="6" t="s">
        <v>873</v>
      </c>
      <c r="AD315" s="26">
        <v>3266</v>
      </c>
      <c r="AE315" s="20" t="s">
        <v>873</v>
      </c>
      <c r="AF315" s="26" t="s">
        <v>873</v>
      </c>
      <c r="AG315" s="20" t="s">
        <v>873</v>
      </c>
      <c r="AH315" s="20" t="s">
        <v>873</v>
      </c>
      <c r="AI315" s="20" t="s">
        <v>873</v>
      </c>
      <c r="AJ315" s="26" t="s">
        <v>873</v>
      </c>
      <c r="AK315" s="20" t="s">
        <v>873</v>
      </c>
      <c r="AL315" s="20" t="s">
        <v>873</v>
      </c>
      <c r="AM315" s="20" t="s">
        <v>873</v>
      </c>
      <c r="AN315" s="7"/>
      <c r="AO315" s="7"/>
      <c r="AP315" s="7"/>
      <c r="AQ315" s="6"/>
      <c r="AR315" s="6"/>
      <c r="AS315" s="6"/>
      <c r="AT315" s="7">
        <f t="shared" si="23"/>
        <v>0</v>
      </c>
      <c r="AU315" s="7">
        <f t="shared" si="24"/>
        <v>0</v>
      </c>
      <c r="AV315" s="7">
        <v>500</v>
      </c>
      <c r="AW315" s="7">
        <v>0</v>
      </c>
      <c r="AX315" s="7">
        <v>0</v>
      </c>
      <c r="AY315" s="7">
        <v>0</v>
      </c>
      <c r="AZ315" s="7">
        <v>0</v>
      </c>
      <c r="BA315" s="7">
        <v>0</v>
      </c>
      <c r="BB315" s="7">
        <v>0</v>
      </c>
      <c r="BC315" s="7">
        <v>0</v>
      </c>
      <c r="BD315" s="7">
        <v>0</v>
      </c>
      <c r="BE315" s="7">
        <v>0</v>
      </c>
      <c r="BF315" s="7">
        <v>0</v>
      </c>
      <c r="BG315" s="7">
        <v>0</v>
      </c>
      <c r="BH315" s="7">
        <v>0</v>
      </c>
      <c r="BI315" s="7">
        <v>0</v>
      </c>
      <c r="BJ315" s="7">
        <v>0</v>
      </c>
      <c r="BK315" s="7">
        <v>0</v>
      </c>
      <c r="BL315" s="7">
        <v>0</v>
      </c>
      <c r="BM315" s="7">
        <v>500</v>
      </c>
      <c r="BN315" s="7">
        <v>0</v>
      </c>
      <c r="BO315" s="7">
        <v>0</v>
      </c>
      <c r="BP315" s="7">
        <v>0</v>
      </c>
    </row>
    <row r="316" spans="1:68" ht="132" x14ac:dyDescent="0.25">
      <c r="A316" s="5">
        <v>342</v>
      </c>
      <c r="B316" s="5">
        <v>342</v>
      </c>
      <c r="C316" s="19">
        <v>2338</v>
      </c>
      <c r="D316" s="20" t="s">
        <v>40</v>
      </c>
      <c r="E316" s="20" t="s">
        <v>3133</v>
      </c>
      <c r="F316" s="20" t="s">
        <v>5796</v>
      </c>
      <c r="G316" s="20" t="s">
        <v>2264</v>
      </c>
      <c r="H316" s="7"/>
      <c r="I316" s="7">
        <f t="shared" si="20"/>
        <v>9300</v>
      </c>
      <c r="J316" s="7">
        <f t="shared" si="21"/>
        <v>43680</v>
      </c>
      <c r="K316" s="7">
        <f t="shared" si="22"/>
        <v>406224000</v>
      </c>
      <c r="L316" s="6"/>
      <c r="M316" s="20" t="s">
        <v>2666</v>
      </c>
      <c r="N316" s="6" t="s">
        <v>3867</v>
      </c>
      <c r="O316" s="6" t="s">
        <v>3472</v>
      </c>
      <c r="P316" s="6" t="s">
        <v>4510</v>
      </c>
      <c r="Q316" s="6" t="s">
        <v>4511</v>
      </c>
      <c r="R316" s="6" t="s">
        <v>4512</v>
      </c>
      <c r="S316" s="6" t="s">
        <v>4255</v>
      </c>
      <c r="T316" s="6" t="s">
        <v>4747</v>
      </c>
      <c r="U316" s="6" t="s">
        <v>1947</v>
      </c>
      <c r="V316" s="6" t="s">
        <v>4913</v>
      </c>
      <c r="W316" s="6" t="s">
        <v>5017</v>
      </c>
      <c r="X316" s="7" t="s">
        <v>2264</v>
      </c>
      <c r="Y316" s="7">
        <v>7140</v>
      </c>
      <c r="Z316" s="7" t="s">
        <v>873</v>
      </c>
      <c r="AA316" s="6"/>
      <c r="AB316" s="6" t="s">
        <v>873</v>
      </c>
      <c r="AC316" s="6" t="s">
        <v>873</v>
      </c>
      <c r="AD316" s="26">
        <v>17460</v>
      </c>
      <c r="AE316" s="20">
        <v>44565</v>
      </c>
      <c r="AF316" s="26" t="s">
        <v>873</v>
      </c>
      <c r="AG316" s="20" t="s">
        <v>873</v>
      </c>
      <c r="AH316" s="20" t="s">
        <v>873</v>
      </c>
      <c r="AI316" s="20" t="s">
        <v>873</v>
      </c>
      <c r="AJ316" s="26">
        <v>43680</v>
      </c>
      <c r="AK316" s="20" t="s">
        <v>5889</v>
      </c>
      <c r="AL316" s="20" t="s">
        <v>5890</v>
      </c>
      <c r="AM316" s="20">
        <v>44496</v>
      </c>
      <c r="AN316" s="7"/>
      <c r="AO316" s="7"/>
      <c r="AP316" s="7"/>
      <c r="AQ316" s="6"/>
      <c r="AR316" s="6"/>
      <c r="AS316" s="6"/>
      <c r="AT316" s="7">
        <f t="shared" si="23"/>
        <v>43680</v>
      </c>
      <c r="AU316" s="7">
        <f t="shared" si="24"/>
        <v>0</v>
      </c>
      <c r="AV316" s="7">
        <v>0</v>
      </c>
      <c r="AW316" s="7">
        <v>0</v>
      </c>
      <c r="AX316" s="7">
        <v>3000</v>
      </c>
      <c r="AY316" s="7">
        <v>500</v>
      </c>
      <c r="AZ316" s="7">
        <v>100</v>
      </c>
      <c r="BA316" s="7">
        <v>0</v>
      </c>
      <c r="BB316" s="7">
        <v>0</v>
      </c>
      <c r="BC316" s="7">
        <v>300</v>
      </c>
      <c r="BD316" s="7">
        <v>0</v>
      </c>
      <c r="BE316" s="7">
        <v>1000</v>
      </c>
      <c r="BF316" s="7">
        <v>0</v>
      </c>
      <c r="BG316" s="7">
        <v>0</v>
      </c>
      <c r="BH316" s="7">
        <v>1000</v>
      </c>
      <c r="BI316" s="7">
        <v>0</v>
      </c>
      <c r="BJ316" s="7">
        <v>0</v>
      </c>
      <c r="BK316" s="7">
        <v>0</v>
      </c>
      <c r="BL316" s="7">
        <v>2000</v>
      </c>
      <c r="BM316" s="7">
        <v>0</v>
      </c>
      <c r="BN316" s="7">
        <v>0</v>
      </c>
      <c r="BO316" s="7">
        <v>1400</v>
      </c>
      <c r="BP316" s="7">
        <v>0</v>
      </c>
    </row>
    <row r="317" spans="1:68" ht="36" x14ac:dyDescent="0.25">
      <c r="A317" s="5">
        <v>343</v>
      </c>
      <c r="B317" s="5">
        <v>343</v>
      </c>
      <c r="C317" s="19">
        <v>2341</v>
      </c>
      <c r="D317" s="20" t="s">
        <v>40</v>
      </c>
      <c r="E317" s="20" t="s">
        <v>3134</v>
      </c>
      <c r="F317" s="20" t="s">
        <v>3473</v>
      </c>
      <c r="G317" s="20" t="s">
        <v>2255</v>
      </c>
      <c r="H317" s="7"/>
      <c r="I317" s="7">
        <f t="shared" si="20"/>
        <v>1</v>
      </c>
      <c r="J317" s="7">
        <f t="shared" si="21"/>
        <v>0</v>
      </c>
      <c r="K317" s="7">
        <f t="shared" si="22"/>
        <v>0</v>
      </c>
      <c r="L317" s="6"/>
      <c r="M317" s="20" t="s">
        <v>5196</v>
      </c>
      <c r="N317" s="6" t="s">
        <v>3868</v>
      </c>
      <c r="O317" s="6" t="s">
        <v>3473</v>
      </c>
      <c r="P317" s="6" t="s">
        <v>4513</v>
      </c>
      <c r="Q317" s="6" t="s">
        <v>4496</v>
      </c>
      <c r="R317" s="6" t="s">
        <v>4507</v>
      </c>
      <c r="S317" s="6" t="s">
        <v>4256</v>
      </c>
      <c r="T317" s="6" t="s">
        <v>873</v>
      </c>
      <c r="U317" s="6" t="s">
        <v>1945</v>
      </c>
      <c r="V317" s="6" t="s">
        <v>4914</v>
      </c>
      <c r="W317" s="6" t="s">
        <v>5022</v>
      </c>
      <c r="X317" s="7" t="s">
        <v>2255</v>
      </c>
      <c r="Y317" s="7">
        <v>979000</v>
      </c>
      <c r="Z317" s="7" t="s">
        <v>873</v>
      </c>
      <c r="AA317" s="6"/>
      <c r="AB317" s="6" t="s">
        <v>873</v>
      </c>
      <c r="AC317" s="6" t="s">
        <v>873</v>
      </c>
      <c r="AD317" s="26">
        <v>1393043</v>
      </c>
      <c r="AE317" s="20" t="s">
        <v>2645</v>
      </c>
      <c r="AF317" s="26" t="s">
        <v>873</v>
      </c>
      <c r="AG317" s="20" t="s">
        <v>873</v>
      </c>
      <c r="AH317" s="20" t="s">
        <v>873</v>
      </c>
      <c r="AI317" s="20" t="s">
        <v>873</v>
      </c>
      <c r="AJ317" s="26" t="s">
        <v>873</v>
      </c>
      <c r="AK317" s="20" t="s">
        <v>873</v>
      </c>
      <c r="AL317" s="20" t="s">
        <v>873</v>
      </c>
      <c r="AM317" s="20" t="s">
        <v>873</v>
      </c>
      <c r="AN317" s="7"/>
      <c r="AO317" s="7"/>
      <c r="AP317" s="7"/>
      <c r="AQ317" s="6"/>
      <c r="AR317" s="6"/>
      <c r="AS317" s="6"/>
      <c r="AT317" s="7">
        <f t="shared" si="23"/>
        <v>0</v>
      </c>
      <c r="AU317" s="7">
        <f t="shared" si="24"/>
        <v>0</v>
      </c>
      <c r="AV317" s="7">
        <v>0</v>
      </c>
      <c r="AW317" s="7">
        <v>0</v>
      </c>
      <c r="AX317" s="7">
        <v>0</v>
      </c>
      <c r="AY317" s="7">
        <v>0</v>
      </c>
      <c r="AZ317" s="7">
        <v>0</v>
      </c>
      <c r="BA317" s="7">
        <v>0</v>
      </c>
      <c r="BB317" s="7">
        <v>0</v>
      </c>
      <c r="BC317" s="7">
        <v>0</v>
      </c>
      <c r="BD317" s="7">
        <v>0</v>
      </c>
      <c r="BE317" s="7">
        <v>0</v>
      </c>
      <c r="BF317" s="7">
        <v>0</v>
      </c>
      <c r="BG317" s="7">
        <v>0</v>
      </c>
      <c r="BH317" s="7">
        <v>0</v>
      </c>
      <c r="BI317" s="7">
        <v>0</v>
      </c>
      <c r="BJ317" s="7">
        <v>0</v>
      </c>
      <c r="BK317" s="7">
        <v>0</v>
      </c>
      <c r="BL317" s="7">
        <v>0</v>
      </c>
      <c r="BM317" s="7">
        <v>0</v>
      </c>
      <c r="BN317" s="7">
        <v>0</v>
      </c>
      <c r="BO317" s="7">
        <v>1</v>
      </c>
      <c r="BP317" s="7">
        <v>0</v>
      </c>
    </row>
    <row r="318" spans="1:68" ht="36" x14ac:dyDescent="0.25">
      <c r="A318" s="5">
        <v>344</v>
      </c>
      <c r="B318" s="5">
        <v>344</v>
      </c>
      <c r="C318" s="19">
        <v>2342</v>
      </c>
      <c r="D318" s="20" t="s">
        <v>40</v>
      </c>
      <c r="E318" s="20" t="s">
        <v>3135</v>
      </c>
      <c r="F318" s="20" t="s">
        <v>3474</v>
      </c>
      <c r="G318" s="20" t="s">
        <v>3628</v>
      </c>
      <c r="H318" s="7"/>
      <c r="I318" s="7">
        <f t="shared" si="20"/>
        <v>100</v>
      </c>
      <c r="J318" s="7">
        <f t="shared" si="21"/>
        <v>0</v>
      </c>
      <c r="K318" s="7">
        <f t="shared" si="22"/>
        <v>0</v>
      </c>
      <c r="L318" s="6"/>
      <c r="M318" s="20" t="s">
        <v>2666</v>
      </c>
      <c r="N318" s="6" t="s">
        <v>3869</v>
      </c>
      <c r="O318" s="6" t="s">
        <v>3474</v>
      </c>
      <c r="P318" s="6" t="s">
        <v>4514</v>
      </c>
      <c r="Q318" s="6" t="s">
        <v>1205</v>
      </c>
      <c r="R318" s="6" t="s">
        <v>4515</v>
      </c>
      <c r="S318" s="6" t="s">
        <v>4230</v>
      </c>
      <c r="T318" s="6" t="s">
        <v>4748</v>
      </c>
      <c r="U318" s="6" t="s">
        <v>1945</v>
      </c>
      <c r="V318" s="6" t="s">
        <v>4915</v>
      </c>
      <c r="W318" s="6" t="s">
        <v>2230</v>
      </c>
      <c r="X318" s="7" t="s">
        <v>3628</v>
      </c>
      <c r="Y318" s="7">
        <v>60000</v>
      </c>
      <c r="Z318" s="7" t="s">
        <v>873</v>
      </c>
      <c r="AA318" s="6"/>
      <c r="AB318" s="6" t="s">
        <v>873</v>
      </c>
      <c r="AC318" s="6" t="s">
        <v>873</v>
      </c>
      <c r="AD318" s="26">
        <v>16000</v>
      </c>
      <c r="AE318" s="20" t="s">
        <v>2615</v>
      </c>
      <c r="AF318" s="26" t="s">
        <v>873</v>
      </c>
      <c r="AG318" s="20" t="s">
        <v>873</v>
      </c>
      <c r="AH318" s="20" t="s">
        <v>873</v>
      </c>
      <c r="AI318" s="20" t="s">
        <v>873</v>
      </c>
      <c r="AJ318" s="26" t="s">
        <v>873</v>
      </c>
      <c r="AK318" s="20" t="s">
        <v>873</v>
      </c>
      <c r="AL318" s="20" t="s">
        <v>873</v>
      </c>
      <c r="AM318" s="20" t="s">
        <v>873</v>
      </c>
      <c r="AN318" s="7"/>
      <c r="AO318" s="7"/>
      <c r="AP318" s="7"/>
      <c r="AQ318" s="6"/>
      <c r="AR318" s="6"/>
      <c r="AS318" s="6"/>
      <c r="AT318" s="7">
        <f t="shared" si="23"/>
        <v>0</v>
      </c>
      <c r="AU318" s="7">
        <f t="shared" si="24"/>
        <v>0</v>
      </c>
      <c r="AV318" s="7">
        <v>0</v>
      </c>
      <c r="AW318" s="7">
        <v>0</v>
      </c>
      <c r="AX318" s="7">
        <v>0</v>
      </c>
      <c r="AY318" s="7">
        <v>0</v>
      </c>
      <c r="AZ318" s="7">
        <v>0</v>
      </c>
      <c r="BA318" s="7">
        <v>0</v>
      </c>
      <c r="BB318" s="7">
        <v>0</v>
      </c>
      <c r="BC318" s="7">
        <v>0</v>
      </c>
      <c r="BD318" s="7">
        <v>0</v>
      </c>
      <c r="BE318" s="7">
        <v>0</v>
      </c>
      <c r="BF318" s="7">
        <v>0</v>
      </c>
      <c r="BG318" s="7">
        <v>0</v>
      </c>
      <c r="BH318" s="7">
        <v>0</v>
      </c>
      <c r="BI318" s="7">
        <v>0</v>
      </c>
      <c r="BJ318" s="7">
        <v>0</v>
      </c>
      <c r="BK318" s="7">
        <v>100</v>
      </c>
      <c r="BL318" s="7">
        <v>0</v>
      </c>
      <c r="BM318" s="7">
        <v>0</v>
      </c>
      <c r="BN318" s="7">
        <v>0</v>
      </c>
      <c r="BO318" s="7">
        <v>0</v>
      </c>
      <c r="BP318" s="7">
        <v>0</v>
      </c>
    </row>
    <row r="319" spans="1:68" ht="36" x14ac:dyDescent="0.25">
      <c r="A319" s="5">
        <v>345</v>
      </c>
      <c r="B319" s="5">
        <v>345</v>
      </c>
      <c r="C319" s="19">
        <v>2788</v>
      </c>
      <c r="D319" s="20" t="s">
        <v>40</v>
      </c>
      <c r="E319" s="20" t="s">
        <v>3222</v>
      </c>
      <c r="F319" s="20" t="s">
        <v>3563</v>
      </c>
      <c r="G319" s="20" t="s">
        <v>3619</v>
      </c>
      <c r="H319" s="7"/>
      <c r="I319" s="7">
        <f t="shared" si="20"/>
        <v>11000</v>
      </c>
      <c r="J319" s="7">
        <f t="shared" si="21"/>
        <v>5315</v>
      </c>
      <c r="K319" s="7">
        <f t="shared" si="22"/>
        <v>58465000</v>
      </c>
      <c r="L319" s="6"/>
      <c r="M319" s="20"/>
      <c r="N319" s="6" t="s">
        <v>3961</v>
      </c>
      <c r="O319" s="6" t="s">
        <v>3563</v>
      </c>
      <c r="P319" s="6" t="s">
        <v>4578</v>
      </c>
      <c r="Q319" s="6" t="s">
        <v>1381</v>
      </c>
      <c r="R319" s="6" t="s">
        <v>4579</v>
      </c>
      <c r="S319" s="6" t="s">
        <v>4347</v>
      </c>
      <c r="T319" s="6" t="s">
        <v>4771</v>
      </c>
      <c r="U319" s="6" t="s">
        <v>1947</v>
      </c>
      <c r="V319" s="6" t="s">
        <v>4968</v>
      </c>
      <c r="W319" s="6" t="s">
        <v>5029</v>
      </c>
      <c r="X319" s="7" t="s">
        <v>2264</v>
      </c>
      <c r="Y319" s="7">
        <v>1000</v>
      </c>
      <c r="Z319" s="7" t="s">
        <v>873</v>
      </c>
      <c r="AA319" s="6"/>
      <c r="AB319" s="6" t="s">
        <v>5106</v>
      </c>
      <c r="AC319" s="6" t="s">
        <v>5134</v>
      </c>
      <c r="AD319" s="26">
        <v>12000</v>
      </c>
      <c r="AE319" s="20" t="s">
        <v>2597</v>
      </c>
      <c r="AF319" s="26" t="s">
        <v>873</v>
      </c>
      <c r="AG319" s="20" t="s">
        <v>873</v>
      </c>
      <c r="AH319" s="20" t="s">
        <v>873</v>
      </c>
      <c r="AI319" s="20" t="s">
        <v>873</v>
      </c>
      <c r="AJ319" s="26">
        <v>5315</v>
      </c>
      <c r="AK319" s="20" t="s">
        <v>5050</v>
      </c>
      <c r="AL319" s="20" t="s">
        <v>5891</v>
      </c>
      <c r="AM319" s="20">
        <v>44734</v>
      </c>
      <c r="AN319" s="7"/>
      <c r="AO319" s="7"/>
      <c r="AP319" s="7"/>
      <c r="AQ319" s="6"/>
      <c r="AR319" s="6"/>
      <c r="AS319" s="6"/>
      <c r="AT319" s="7">
        <f t="shared" si="23"/>
        <v>5315</v>
      </c>
      <c r="AU319" s="7">
        <f t="shared" si="24"/>
        <v>0</v>
      </c>
      <c r="AV319" s="7">
        <v>0</v>
      </c>
      <c r="AW319" s="7">
        <v>0</v>
      </c>
      <c r="AX319" s="7">
        <v>0</v>
      </c>
      <c r="AY319" s="7">
        <v>0</v>
      </c>
      <c r="AZ319" s="7">
        <v>8000</v>
      </c>
      <c r="BA319" s="7">
        <v>0</v>
      </c>
      <c r="BB319" s="7">
        <v>0</v>
      </c>
      <c r="BC319" s="7">
        <v>0</v>
      </c>
      <c r="BD319" s="7">
        <v>0</v>
      </c>
      <c r="BE319" s="7">
        <v>0</v>
      </c>
      <c r="BF319" s="7">
        <v>0</v>
      </c>
      <c r="BG319" s="7">
        <v>0</v>
      </c>
      <c r="BH319" s="7">
        <v>0</v>
      </c>
      <c r="BI319" s="7">
        <v>3000</v>
      </c>
      <c r="BJ319" s="7">
        <v>0</v>
      </c>
      <c r="BK319" s="7">
        <v>0</v>
      </c>
      <c r="BL319" s="7">
        <v>0</v>
      </c>
      <c r="BM319" s="7">
        <v>0</v>
      </c>
      <c r="BN319" s="7">
        <v>0</v>
      </c>
      <c r="BO319" s="7">
        <v>0</v>
      </c>
      <c r="BP319" s="7">
        <v>0</v>
      </c>
    </row>
    <row r="320" spans="1:68" ht="108" x14ac:dyDescent="0.25">
      <c r="A320" s="5">
        <v>346</v>
      </c>
      <c r="B320" s="5">
        <v>346</v>
      </c>
      <c r="C320" s="19">
        <v>2346</v>
      </c>
      <c r="D320" s="20" t="s">
        <v>40</v>
      </c>
      <c r="E320" s="20" t="s">
        <v>3136</v>
      </c>
      <c r="F320" s="20" t="s">
        <v>3475</v>
      </c>
      <c r="G320" s="20" t="s">
        <v>3627</v>
      </c>
      <c r="H320" s="7"/>
      <c r="I320" s="7">
        <f t="shared" si="20"/>
        <v>1000</v>
      </c>
      <c r="J320" s="7">
        <f t="shared" si="21"/>
        <v>0</v>
      </c>
      <c r="K320" s="7">
        <f t="shared" si="22"/>
        <v>0</v>
      </c>
      <c r="L320" s="6"/>
      <c r="M320" s="20" t="s">
        <v>2666</v>
      </c>
      <c r="N320" s="6" t="s">
        <v>3870</v>
      </c>
      <c r="O320" s="6" t="s">
        <v>3475</v>
      </c>
      <c r="P320" s="6" t="s">
        <v>4492</v>
      </c>
      <c r="Q320" s="6" t="s">
        <v>4493</v>
      </c>
      <c r="R320" s="6" t="s">
        <v>4494</v>
      </c>
      <c r="S320" s="6" t="s">
        <v>4257</v>
      </c>
      <c r="T320" s="6" t="s">
        <v>4742</v>
      </c>
      <c r="U320" s="6" t="s">
        <v>1945</v>
      </c>
      <c r="V320" s="6" t="s">
        <v>4916</v>
      </c>
      <c r="W320" s="6" t="s">
        <v>5018</v>
      </c>
      <c r="X320" s="7" t="s">
        <v>3627</v>
      </c>
      <c r="Y320" s="7">
        <v>16720</v>
      </c>
      <c r="Z320" s="7" t="s">
        <v>873</v>
      </c>
      <c r="AA320" s="6"/>
      <c r="AB320" s="6" t="s">
        <v>873</v>
      </c>
      <c r="AC320" s="6" t="s">
        <v>873</v>
      </c>
      <c r="AD320" s="26">
        <v>19008</v>
      </c>
      <c r="AE320" s="20" t="s">
        <v>5892</v>
      </c>
      <c r="AF320" s="26" t="s">
        <v>873</v>
      </c>
      <c r="AG320" s="20" t="s">
        <v>873</v>
      </c>
      <c r="AH320" s="20" t="s">
        <v>873</v>
      </c>
      <c r="AI320" s="20" t="s">
        <v>873</v>
      </c>
      <c r="AJ320" s="26" t="s">
        <v>873</v>
      </c>
      <c r="AK320" s="20" t="s">
        <v>873</v>
      </c>
      <c r="AL320" s="20" t="s">
        <v>873</v>
      </c>
      <c r="AM320" s="20" t="s">
        <v>873</v>
      </c>
      <c r="AN320" s="7"/>
      <c r="AO320" s="7"/>
      <c r="AP320" s="7"/>
      <c r="AQ320" s="6"/>
      <c r="AR320" s="6"/>
      <c r="AS320" s="6"/>
      <c r="AT320" s="7">
        <f t="shared" si="23"/>
        <v>0</v>
      </c>
      <c r="AU320" s="7">
        <f t="shared" si="24"/>
        <v>0</v>
      </c>
      <c r="AV320" s="7">
        <v>0</v>
      </c>
      <c r="AW320" s="7">
        <v>0</v>
      </c>
      <c r="AX320" s="7">
        <v>0</v>
      </c>
      <c r="AY320" s="7">
        <v>0</v>
      </c>
      <c r="AZ320" s="7">
        <v>0</v>
      </c>
      <c r="BA320" s="7">
        <v>0</v>
      </c>
      <c r="BB320" s="7">
        <v>0</v>
      </c>
      <c r="BC320" s="7">
        <v>0</v>
      </c>
      <c r="BD320" s="7">
        <v>0</v>
      </c>
      <c r="BE320" s="7">
        <v>0</v>
      </c>
      <c r="BF320" s="7">
        <v>0</v>
      </c>
      <c r="BG320" s="7">
        <v>0</v>
      </c>
      <c r="BH320" s="7">
        <v>0</v>
      </c>
      <c r="BI320" s="7">
        <v>0</v>
      </c>
      <c r="BJ320" s="7">
        <v>0</v>
      </c>
      <c r="BK320" s="7">
        <v>0</v>
      </c>
      <c r="BL320" s="7">
        <v>0</v>
      </c>
      <c r="BM320" s="7">
        <v>1000</v>
      </c>
      <c r="BN320" s="7">
        <v>0</v>
      </c>
      <c r="BO320" s="7">
        <v>0</v>
      </c>
      <c r="BP320" s="7">
        <v>0</v>
      </c>
    </row>
    <row r="321" spans="1:68" ht="48" x14ac:dyDescent="0.25">
      <c r="A321" s="5">
        <v>347</v>
      </c>
      <c r="B321" s="5">
        <v>347</v>
      </c>
      <c r="C321" s="19">
        <v>2954</v>
      </c>
      <c r="D321" s="20" t="s">
        <v>40</v>
      </c>
      <c r="E321" s="20" t="s">
        <v>3268</v>
      </c>
      <c r="F321" s="20" t="s">
        <v>3605</v>
      </c>
      <c r="G321" s="20" t="s">
        <v>2061</v>
      </c>
      <c r="H321" s="7"/>
      <c r="I321" s="7">
        <f t="shared" si="20"/>
        <v>9</v>
      </c>
      <c r="J321" s="7">
        <f t="shared" si="21"/>
        <v>0</v>
      </c>
      <c r="K321" s="7">
        <f t="shared" si="22"/>
        <v>0</v>
      </c>
      <c r="L321" s="6"/>
      <c r="M321" s="20" t="s">
        <v>2666</v>
      </c>
      <c r="N321" s="6" t="s">
        <v>4003</v>
      </c>
      <c r="O321" s="6" t="s">
        <v>3605</v>
      </c>
      <c r="P321" s="6" t="s">
        <v>4420</v>
      </c>
      <c r="Q321" s="6" t="s">
        <v>1226</v>
      </c>
      <c r="R321" s="6" t="s">
        <v>4590</v>
      </c>
      <c r="S321" s="6" t="s">
        <v>4388</v>
      </c>
      <c r="T321" s="6" t="s">
        <v>4785</v>
      </c>
      <c r="U321" s="6" t="s">
        <v>1945</v>
      </c>
      <c r="V321" s="6" t="s">
        <v>4991</v>
      </c>
      <c r="W321" s="6" t="s">
        <v>5009</v>
      </c>
      <c r="X321" s="7" t="s">
        <v>2061</v>
      </c>
      <c r="Y321" s="7">
        <v>12419000</v>
      </c>
      <c r="Z321" s="7" t="s">
        <v>873</v>
      </c>
      <c r="AA321" s="6"/>
      <c r="AB321" s="6" t="s">
        <v>873</v>
      </c>
      <c r="AC321" s="6" t="s">
        <v>873</v>
      </c>
      <c r="AD321" s="26">
        <v>14900000</v>
      </c>
      <c r="AE321" s="20" t="s">
        <v>2607</v>
      </c>
      <c r="AF321" s="26" t="s">
        <v>873</v>
      </c>
      <c r="AG321" s="20" t="s">
        <v>873</v>
      </c>
      <c r="AH321" s="20" t="s">
        <v>873</v>
      </c>
      <c r="AI321" s="20" t="s">
        <v>873</v>
      </c>
      <c r="AJ321" s="26" t="s">
        <v>873</v>
      </c>
      <c r="AK321" s="20" t="s">
        <v>873</v>
      </c>
      <c r="AL321" s="20" t="s">
        <v>873</v>
      </c>
      <c r="AM321" s="20" t="s">
        <v>873</v>
      </c>
      <c r="AN321" s="7"/>
      <c r="AO321" s="7"/>
      <c r="AP321" s="7"/>
      <c r="AQ321" s="6"/>
      <c r="AR321" s="6"/>
      <c r="AS321" s="6"/>
      <c r="AT321" s="7">
        <f t="shared" si="23"/>
        <v>0</v>
      </c>
      <c r="AU321" s="7">
        <f t="shared" si="24"/>
        <v>0</v>
      </c>
      <c r="AV321" s="7">
        <v>2</v>
      </c>
      <c r="AW321" s="7">
        <v>0</v>
      </c>
      <c r="AX321" s="7">
        <v>0</v>
      </c>
      <c r="AY321" s="7">
        <v>0</v>
      </c>
      <c r="AZ321" s="7">
        <v>0</v>
      </c>
      <c r="BA321" s="7">
        <v>0</v>
      </c>
      <c r="BB321" s="7">
        <v>2</v>
      </c>
      <c r="BC321" s="7">
        <v>0</v>
      </c>
      <c r="BD321" s="7">
        <v>5</v>
      </c>
      <c r="BE321" s="7">
        <v>0</v>
      </c>
      <c r="BF321" s="7">
        <v>0</v>
      </c>
      <c r="BG321" s="7">
        <v>0</v>
      </c>
      <c r="BH321" s="7">
        <v>0</v>
      </c>
      <c r="BI321" s="7">
        <v>0</v>
      </c>
      <c r="BJ321" s="7">
        <v>0</v>
      </c>
      <c r="BK321" s="7">
        <v>0</v>
      </c>
      <c r="BL321" s="7">
        <v>0</v>
      </c>
      <c r="BM321" s="7">
        <v>0</v>
      </c>
      <c r="BN321" s="7">
        <v>0</v>
      </c>
      <c r="BO321" s="7">
        <v>0</v>
      </c>
      <c r="BP321" s="7">
        <v>0</v>
      </c>
    </row>
    <row r="322" spans="1:68" ht="72" x14ac:dyDescent="0.25">
      <c r="A322" s="5">
        <v>348</v>
      </c>
      <c r="B322" s="5">
        <v>348</v>
      </c>
      <c r="C322" s="19">
        <v>2789</v>
      </c>
      <c r="D322" s="20" t="s">
        <v>40</v>
      </c>
      <c r="E322" s="20" t="s">
        <v>3223</v>
      </c>
      <c r="F322" s="20" t="s">
        <v>3564</v>
      </c>
      <c r="G322" s="20" t="s">
        <v>3619</v>
      </c>
      <c r="H322" s="7"/>
      <c r="I322" s="7">
        <f t="shared" si="20"/>
        <v>20</v>
      </c>
      <c r="J322" s="7">
        <f t="shared" si="21"/>
        <v>0</v>
      </c>
      <c r="K322" s="7">
        <f t="shared" si="22"/>
        <v>0</v>
      </c>
      <c r="L322" s="6"/>
      <c r="M322" s="20"/>
      <c r="N322" s="6" t="s">
        <v>3962</v>
      </c>
      <c r="O322" s="6" t="s">
        <v>3564</v>
      </c>
      <c r="P322" s="6" t="s">
        <v>4578</v>
      </c>
      <c r="Q322" s="6" t="s">
        <v>1381</v>
      </c>
      <c r="R322" s="6" t="s">
        <v>4579</v>
      </c>
      <c r="S322" s="6" t="s">
        <v>4348</v>
      </c>
      <c r="T322" s="6" t="s">
        <v>4771</v>
      </c>
      <c r="U322" s="6" t="s">
        <v>1947</v>
      </c>
      <c r="V322" s="6" t="s">
        <v>4969</v>
      </c>
      <c r="W322" s="6" t="s">
        <v>5029</v>
      </c>
      <c r="X322" s="7" t="s">
        <v>3619</v>
      </c>
      <c r="Y322" s="7">
        <v>308700</v>
      </c>
      <c r="Z322" s="7" t="s">
        <v>873</v>
      </c>
      <c r="AA322" s="6"/>
      <c r="AB322" s="6" t="s">
        <v>5106</v>
      </c>
      <c r="AC322" s="6" t="s">
        <v>5134</v>
      </c>
      <c r="AD322" s="26">
        <v>625000</v>
      </c>
      <c r="AE322" s="20" t="s">
        <v>2597</v>
      </c>
      <c r="AF322" s="26" t="s">
        <v>873</v>
      </c>
      <c r="AG322" s="20" t="s">
        <v>873</v>
      </c>
      <c r="AH322" s="20" t="s">
        <v>873</v>
      </c>
      <c r="AI322" s="20" t="s">
        <v>873</v>
      </c>
      <c r="AJ322" s="26" t="s">
        <v>873</v>
      </c>
      <c r="AK322" s="20" t="s">
        <v>873</v>
      </c>
      <c r="AL322" s="20" t="s">
        <v>873</v>
      </c>
      <c r="AM322" s="20" t="s">
        <v>873</v>
      </c>
      <c r="AN322" s="7"/>
      <c r="AO322" s="7"/>
      <c r="AP322" s="7"/>
      <c r="AQ322" s="6"/>
      <c r="AR322" s="6"/>
      <c r="AS322" s="6"/>
      <c r="AT322" s="7">
        <f t="shared" si="23"/>
        <v>0</v>
      </c>
      <c r="AU322" s="7">
        <f t="shared" si="24"/>
        <v>0</v>
      </c>
      <c r="AV322" s="7">
        <v>0</v>
      </c>
      <c r="AW322" s="7">
        <v>0</v>
      </c>
      <c r="AX322" s="7">
        <v>0</v>
      </c>
      <c r="AY322" s="7">
        <v>0</v>
      </c>
      <c r="AZ322" s="7">
        <v>20</v>
      </c>
      <c r="BA322" s="7">
        <v>0</v>
      </c>
      <c r="BB322" s="7">
        <v>0</v>
      </c>
      <c r="BC322" s="7">
        <v>0</v>
      </c>
      <c r="BD322" s="7">
        <v>0</v>
      </c>
      <c r="BE322" s="7">
        <v>0</v>
      </c>
      <c r="BF322" s="7">
        <v>0</v>
      </c>
      <c r="BG322" s="7">
        <v>0</v>
      </c>
      <c r="BH322" s="7">
        <v>0</v>
      </c>
      <c r="BI322" s="7">
        <v>0</v>
      </c>
      <c r="BJ322" s="7">
        <v>0</v>
      </c>
      <c r="BK322" s="7">
        <v>0</v>
      </c>
      <c r="BL322" s="7">
        <v>0</v>
      </c>
      <c r="BM322" s="7">
        <v>0</v>
      </c>
      <c r="BN322" s="7">
        <v>0</v>
      </c>
      <c r="BO322" s="7">
        <v>0</v>
      </c>
      <c r="BP322" s="7">
        <v>0</v>
      </c>
    </row>
    <row r="323" spans="1:68" ht="36" x14ac:dyDescent="0.25">
      <c r="A323" s="5">
        <v>349</v>
      </c>
      <c r="B323" s="5">
        <v>349</v>
      </c>
      <c r="C323" s="19">
        <v>2790</v>
      </c>
      <c r="D323" s="20" t="s">
        <v>40</v>
      </c>
      <c r="E323" s="20" t="s">
        <v>3224</v>
      </c>
      <c r="F323" s="20" t="s">
        <v>3565</v>
      </c>
      <c r="G323" s="20" t="s">
        <v>3619</v>
      </c>
      <c r="H323" s="7"/>
      <c r="I323" s="7">
        <f t="shared" si="20"/>
        <v>3500</v>
      </c>
      <c r="J323" s="7">
        <f t="shared" si="21"/>
        <v>2100</v>
      </c>
      <c r="K323" s="7">
        <f t="shared" si="22"/>
        <v>7350000</v>
      </c>
      <c r="L323" s="6"/>
      <c r="M323" s="20"/>
      <c r="N323" s="6" t="s">
        <v>3963</v>
      </c>
      <c r="O323" s="6" t="s">
        <v>3565</v>
      </c>
      <c r="P323" s="6" t="s">
        <v>4578</v>
      </c>
      <c r="Q323" s="6" t="s">
        <v>1381</v>
      </c>
      <c r="R323" s="6" t="s">
        <v>4579</v>
      </c>
      <c r="S323" s="6" t="s">
        <v>4349</v>
      </c>
      <c r="T323" s="6" t="s">
        <v>4771</v>
      </c>
      <c r="U323" s="6" t="s">
        <v>1946</v>
      </c>
      <c r="V323" s="6" t="s">
        <v>4967</v>
      </c>
      <c r="W323" s="6" t="s">
        <v>5029</v>
      </c>
      <c r="X323" s="7" t="s">
        <v>2264</v>
      </c>
      <c r="Y323" s="7">
        <v>5600</v>
      </c>
      <c r="Z323" s="7" t="s">
        <v>873</v>
      </c>
      <c r="AA323" s="6"/>
      <c r="AB323" s="6" t="s">
        <v>5106</v>
      </c>
      <c r="AC323" s="6" t="s">
        <v>5134</v>
      </c>
      <c r="AD323" s="26">
        <v>62500</v>
      </c>
      <c r="AE323" s="20" t="s">
        <v>2597</v>
      </c>
      <c r="AF323" s="26" t="s">
        <v>873</v>
      </c>
      <c r="AG323" s="20" t="s">
        <v>873</v>
      </c>
      <c r="AH323" s="20" t="s">
        <v>873</v>
      </c>
      <c r="AI323" s="20" t="s">
        <v>873</v>
      </c>
      <c r="AJ323" s="26">
        <v>2100</v>
      </c>
      <c r="AK323" s="20" t="s">
        <v>5881</v>
      </c>
      <c r="AL323" s="20" t="s">
        <v>5888</v>
      </c>
      <c r="AM323" s="20">
        <v>44603</v>
      </c>
      <c r="AN323" s="7"/>
      <c r="AO323" s="7"/>
      <c r="AP323" s="7"/>
      <c r="AQ323" s="6"/>
      <c r="AR323" s="6"/>
      <c r="AS323" s="6"/>
      <c r="AT323" s="7">
        <f t="shared" si="23"/>
        <v>2100</v>
      </c>
      <c r="AU323" s="7">
        <f t="shared" si="24"/>
        <v>0</v>
      </c>
      <c r="AV323" s="7">
        <v>0</v>
      </c>
      <c r="AW323" s="7">
        <v>0</v>
      </c>
      <c r="AX323" s="7">
        <v>0</v>
      </c>
      <c r="AY323" s="7">
        <v>0</v>
      </c>
      <c r="AZ323" s="7">
        <v>2000</v>
      </c>
      <c r="BA323" s="7">
        <v>0</v>
      </c>
      <c r="BB323" s="7">
        <v>0</v>
      </c>
      <c r="BC323" s="7">
        <v>0</v>
      </c>
      <c r="BD323" s="7">
        <v>0</v>
      </c>
      <c r="BE323" s="7">
        <v>0</v>
      </c>
      <c r="BF323" s="7">
        <v>0</v>
      </c>
      <c r="BG323" s="7">
        <v>0</v>
      </c>
      <c r="BH323" s="7">
        <v>0</v>
      </c>
      <c r="BI323" s="7">
        <v>1500</v>
      </c>
      <c r="BJ323" s="7">
        <v>0</v>
      </c>
      <c r="BK323" s="7">
        <v>0</v>
      </c>
      <c r="BL323" s="7">
        <v>0</v>
      </c>
      <c r="BM323" s="7">
        <v>0</v>
      </c>
      <c r="BN323" s="7">
        <v>0</v>
      </c>
      <c r="BO323" s="7">
        <v>0</v>
      </c>
      <c r="BP323" s="7">
        <v>0</v>
      </c>
    </row>
    <row r="324" spans="1:68" ht="48" x14ac:dyDescent="0.25">
      <c r="A324" s="5">
        <v>350</v>
      </c>
      <c r="B324" s="5">
        <v>350</v>
      </c>
      <c r="C324" s="19">
        <v>2791</v>
      </c>
      <c r="D324" s="20" t="s">
        <v>40</v>
      </c>
      <c r="E324" s="20" t="s">
        <v>3225</v>
      </c>
      <c r="F324" s="20" t="s">
        <v>5797</v>
      </c>
      <c r="G324" s="20" t="s">
        <v>3619</v>
      </c>
      <c r="H324" s="7"/>
      <c r="I324" s="7">
        <f t="shared" si="20"/>
        <v>80</v>
      </c>
      <c r="J324" s="7">
        <f t="shared" si="21"/>
        <v>121509</v>
      </c>
      <c r="K324" s="7">
        <f t="shared" si="22"/>
        <v>9720720</v>
      </c>
      <c r="L324" s="6"/>
      <c r="M324" s="20"/>
      <c r="N324" s="6" t="s">
        <v>3964</v>
      </c>
      <c r="O324" s="6" t="s">
        <v>3566</v>
      </c>
      <c r="P324" s="6" t="s">
        <v>4578</v>
      </c>
      <c r="Q324" s="6" t="s">
        <v>1381</v>
      </c>
      <c r="R324" s="6" t="s">
        <v>4579</v>
      </c>
      <c r="S324" s="6" t="s">
        <v>4350</v>
      </c>
      <c r="T324" s="6" t="s">
        <v>873</v>
      </c>
      <c r="U324" s="6" t="s">
        <v>1947</v>
      </c>
      <c r="V324" s="6" t="s">
        <v>4970</v>
      </c>
      <c r="W324" s="6" t="s">
        <v>5029</v>
      </c>
      <c r="X324" s="7" t="s">
        <v>3619</v>
      </c>
      <c r="Y324" s="7">
        <v>132300</v>
      </c>
      <c r="Z324" s="7" t="s">
        <v>873</v>
      </c>
      <c r="AA324" s="6"/>
      <c r="AB324" s="6" t="s">
        <v>5106</v>
      </c>
      <c r="AC324" s="6" t="s">
        <v>5134</v>
      </c>
      <c r="AD324" s="26">
        <v>374000</v>
      </c>
      <c r="AE324" s="20" t="s">
        <v>2597</v>
      </c>
      <c r="AF324" s="26">
        <v>105000</v>
      </c>
      <c r="AG324" s="20" t="s">
        <v>5079</v>
      </c>
      <c r="AH324" s="20" t="s">
        <v>5880</v>
      </c>
      <c r="AI324" s="20">
        <v>44608</v>
      </c>
      <c r="AJ324" s="26">
        <v>121509</v>
      </c>
      <c r="AK324" s="20" t="s">
        <v>5893</v>
      </c>
      <c r="AL324" s="20" t="s">
        <v>5894</v>
      </c>
      <c r="AM324" s="20">
        <v>44665</v>
      </c>
      <c r="AN324" s="7"/>
      <c r="AO324" s="7"/>
      <c r="AP324" s="7"/>
      <c r="AQ324" s="6"/>
      <c r="AR324" s="6"/>
      <c r="AS324" s="6"/>
      <c r="AT324" s="7">
        <f t="shared" si="23"/>
        <v>121509</v>
      </c>
      <c r="AU324" s="7">
        <f t="shared" si="24"/>
        <v>0</v>
      </c>
      <c r="AV324" s="7">
        <v>0</v>
      </c>
      <c r="AW324" s="7">
        <v>0</v>
      </c>
      <c r="AX324" s="7">
        <v>0</v>
      </c>
      <c r="AY324" s="7">
        <v>0</v>
      </c>
      <c r="AZ324" s="7">
        <v>80</v>
      </c>
      <c r="BA324" s="7">
        <v>0</v>
      </c>
      <c r="BB324" s="7">
        <v>0</v>
      </c>
      <c r="BC324" s="7">
        <v>0</v>
      </c>
      <c r="BD324" s="7">
        <v>0</v>
      </c>
      <c r="BE324" s="7">
        <v>0</v>
      </c>
      <c r="BF324" s="7">
        <v>0</v>
      </c>
      <c r="BG324" s="7">
        <v>0</v>
      </c>
      <c r="BH324" s="7">
        <v>0</v>
      </c>
      <c r="BI324" s="7">
        <v>0</v>
      </c>
      <c r="BJ324" s="7">
        <v>0</v>
      </c>
      <c r="BK324" s="7">
        <v>0</v>
      </c>
      <c r="BL324" s="7">
        <v>0</v>
      </c>
      <c r="BM324" s="7">
        <v>0</v>
      </c>
      <c r="BN324" s="7">
        <v>0</v>
      </c>
      <c r="BO324" s="7">
        <v>0</v>
      </c>
      <c r="BP324" s="7">
        <v>0</v>
      </c>
    </row>
    <row r="325" spans="1:68" ht="60" x14ac:dyDescent="0.25">
      <c r="A325" s="5">
        <v>351</v>
      </c>
      <c r="B325" s="5">
        <v>351</v>
      </c>
      <c r="C325" s="19">
        <v>2367</v>
      </c>
      <c r="D325" s="20" t="s">
        <v>40</v>
      </c>
      <c r="E325" s="20" t="s">
        <v>3137</v>
      </c>
      <c r="F325" s="20" t="s">
        <v>3476</v>
      </c>
      <c r="G325" s="20" t="s">
        <v>2255</v>
      </c>
      <c r="H325" s="7"/>
      <c r="I325" s="7">
        <f t="shared" si="20"/>
        <v>1</v>
      </c>
      <c r="J325" s="7">
        <f t="shared" si="21"/>
        <v>0</v>
      </c>
      <c r="K325" s="7">
        <f t="shared" si="22"/>
        <v>0</v>
      </c>
      <c r="L325" s="6"/>
      <c r="M325" s="20" t="s">
        <v>5196</v>
      </c>
      <c r="N325" s="6" t="s">
        <v>3871</v>
      </c>
      <c r="O325" s="6" t="s">
        <v>3476</v>
      </c>
      <c r="P325" s="6" t="s">
        <v>4499</v>
      </c>
      <c r="Q325" s="6" t="s">
        <v>4496</v>
      </c>
      <c r="R325" s="6" t="s">
        <v>4499</v>
      </c>
      <c r="S325" s="6" t="s">
        <v>4258</v>
      </c>
      <c r="T325" s="6" t="s">
        <v>873</v>
      </c>
      <c r="U325" s="6" t="s">
        <v>4996</v>
      </c>
      <c r="V325" s="6" t="s">
        <v>4917</v>
      </c>
      <c r="W325" s="6" t="s">
        <v>5022</v>
      </c>
      <c r="X325" s="7" t="s">
        <v>2255</v>
      </c>
      <c r="Y325" s="7">
        <v>713900</v>
      </c>
      <c r="Z325" s="7" t="s">
        <v>873</v>
      </c>
      <c r="AA325" s="6"/>
      <c r="AB325" s="6" t="s">
        <v>873</v>
      </c>
      <c r="AC325" s="6" t="s">
        <v>873</v>
      </c>
      <c r="AD325" s="26">
        <v>1168192</v>
      </c>
      <c r="AE325" s="20" t="s">
        <v>2630</v>
      </c>
      <c r="AF325" s="26" t="s">
        <v>873</v>
      </c>
      <c r="AG325" s="20" t="s">
        <v>873</v>
      </c>
      <c r="AH325" s="20" t="s">
        <v>873</v>
      </c>
      <c r="AI325" s="20" t="s">
        <v>873</v>
      </c>
      <c r="AJ325" s="26" t="s">
        <v>873</v>
      </c>
      <c r="AK325" s="20" t="s">
        <v>873</v>
      </c>
      <c r="AL325" s="20" t="s">
        <v>873</v>
      </c>
      <c r="AM325" s="20" t="s">
        <v>873</v>
      </c>
      <c r="AN325" s="7"/>
      <c r="AO325" s="7"/>
      <c r="AP325" s="7"/>
      <c r="AQ325" s="6"/>
      <c r="AR325" s="6"/>
      <c r="AS325" s="6"/>
      <c r="AT325" s="7">
        <f t="shared" si="23"/>
        <v>0</v>
      </c>
      <c r="AU325" s="7">
        <f t="shared" si="24"/>
        <v>0</v>
      </c>
      <c r="AV325" s="7">
        <v>0</v>
      </c>
      <c r="AW325" s="7">
        <v>0</v>
      </c>
      <c r="AX325" s="7">
        <v>0</v>
      </c>
      <c r="AY325" s="7">
        <v>0</v>
      </c>
      <c r="AZ325" s="7">
        <v>0</v>
      </c>
      <c r="BA325" s="7">
        <v>0</v>
      </c>
      <c r="BB325" s="7">
        <v>0</v>
      </c>
      <c r="BC325" s="7">
        <v>0</v>
      </c>
      <c r="BD325" s="7">
        <v>0</v>
      </c>
      <c r="BE325" s="7">
        <v>0</v>
      </c>
      <c r="BF325" s="7">
        <v>0</v>
      </c>
      <c r="BG325" s="7">
        <v>0</v>
      </c>
      <c r="BH325" s="7">
        <v>0</v>
      </c>
      <c r="BI325" s="7">
        <v>0</v>
      </c>
      <c r="BJ325" s="7">
        <v>0</v>
      </c>
      <c r="BK325" s="7">
        <v>0</v>
      </c>
      <c r="BL325" s="7">
        <v>0</v>
      </c>
      <c r="BM325" s="7">
        <v>0</v>
      </c>
      <c r="BN325" s="7">
        <v>0</v>
      </c>
      <c r="BO325" s="7">
        <v>1</v>
      </c>
      <c r="BP325" s="7">
        <v>0</v>
      </c>
    </row>
    <row r="326" spans="1:68" ht="48" x14ac:dyDescent="0.25">
      <c r="A326" s="5">
        <v>352</v>
      </c>
      <c r="B326" s="5">
        <v>352</v>
      </c>
      <c r="C326" s="19">
        <v>2381</v>
      </c>
      <c r="D326" s="20" t="s">
        <v>40</v>
      </c>
      <c r="E326" s="20" t="s">
        <v>3138</v>
      </c>
      <c r="F326" s="20" t="s">
        <v>3477</v>
      </c>
      <c r="G326" s="20" t="s">
        <v>3627</v>
      </c>
      <c r="H326" s="7"/>
      <c r="I326" s="7">
        <f t="shared" si="20"/>
        <v>250</v>
      </c>
      <c r="J326" s="7">
        <f t="shared" si="21"/>
        <v>0</v>
      </c>
      <c r="K326" s="7">
        <f t="shared" si="22"/>
        <v>0</v>
      </c>
      <c r="L326" s="6"/>
      <c r="M326" s="20" t="s">
        <v>5196</v>
      </c>
      <c r="N326" s="6" t="s">
        <v>3872</v>
      </c>
      <c r="O326" s="6" t="s">
        <v>3477</v>
      </c>
      <c r="P326" s="6" t="s">
        <v>4516</v>
      </c>
      <c r="Q326" s="6" t="s">
        <v>4496</v>
      </c>
      <c r="R326" s="6" t="s">
        <v>4499</v>
      </c>
      <c r="S326" s="6" t="s">
        <v>4259</v>
      </c>
      <c r="T326" s="6" t="s">
        <v>873</v>
      </c>
      <c r="U326" s="6" t="s">
        <v>4996</v>
      </c>
      <c r="V326" s="6" t="s">
        <v>4911</v>
      </c>
      <c r="W326" s="6" t="s">
        <v>5022</v>
      </c>
      <c r="X326" s="7" t="s">
        <v>3627</v>
      </c>
      <c r="Y326" s="7">
        <v>2035</v>
      </c>
      <c r="Z326" s="7" t="s">
        <v>873</v>
      </c>
      <c r="AA326" s="6"/>
      <c r="AB326" s="6" t="s">
        <v>873</v>
      </c>
      <c r="AC326" s="6" t="s">
        <v>873</v>
      </c>
      <c r="AD326" s="26">
        <v>2896</v>
      </c>
      <c r="AE326" s="20" t="s">
        <v>2630</v>
      </c>
      <c r="AF326" s="26" t="s">
        <v>873</v>
      </c>
      <c r="AG326" s="20" t="s">
        <v>873</v>
      </c>
      <c r="AH326" s="20" t="s">
        <v>873</v>
      </c>
      <c r="AI326" s="20" t="s">
        <v>873</v>
      </c>
      <c r="AJ326" s="26" t="s">
        <v>873</v>
      </c>
      <c r="AK326" s="20" t="s">
        <v>873</v>
      </c>
      <c r="AL326" s="20" t="s">
        <v>873</v>
      </c>
      <c r="AM326" s="20" t="s">
        <v>873</v>
      </c>
      <c r="AN326" s="7"/>
      <c r="AO326" s="7"/>
      <c r="AP326" s="7"/>
      <c r="AQ326" s="6"/>
      <c r="AR326" s="6"/>
      <c r="AS326" s="6"/>
      <c r="AT326" s="7">
        <f t="shared" si="23"/>
        <v>0</v>
      </c>
      <c r="AU326" s="7">
        <f t="shared" si="24"/>
        <v>0</v>
      </c>
      <c r="AV326" s="7">
        <v>0</v>
      </c>
      <c r="AW326" s="7">
        <v>0</v>
      </c>
      <c r="AX326" s="7">
        <v>0</v>
      </c>
      <c r="AY326" s="7">
        <v>0</v>
      </c>
      <c r="AZ326" s="7">
        <v>0</v>
      </c>
      <c r="BA326" s="7">
        <v>0</v>
      </c>
      <c r="BB326" s="7">
        <v>0</v>
      </c>
      <c r="BC326" s="7">
        <v>0</v>
      </c>
      <c r="BD326" s="7">
        <v>0</v>
      </c>
      <c r="BE326" s="7">
        <v>0</v>
      </c>
      <c r="BF326" s="7">
        <v>0</v>
      </c>
      <c r="BG326" s="7">
        <v>0</v>
      </c>
      <c r="BH326" s="7">
        <v>0</v>
      </c>
      <c r="BI326" s="7">
        <v>0</v>
      </c>
      <c r="BJ326" s="7">
        <v>0</v>
      </c>
      <c r="BK326" s="7">
        <v>0</v>
      </c>
      <c r="BL326" s="7">
        <v>0</v>
      </c>
      <c r="BM326" s="7">
        <v>250</v>
      </c>
      <c r="BN326" s="7">
        <v>0</v>
      </c>
      <c r="BO326" s="7">
        <v>0</v>
      </c>
      <c r="BP326" s="7">
        <v>0</v>
      </c>
    </row>
    <row r="327" spans="1:68" ht="36" x14ac:dyDescent="0.25">
      <c r="A327" s="5">
        <v>353</v>
      </c>
      <c r="B327" s="5">
        <v>353</v>
      </c>
      <c r="C327" s="19">
        <v>2792</v>
      </c>
      <c r="D327" s="20" t="s">
        <v>40</v>
      </c>
      <c r="E327" s="20" t="s">
        <v>3226</v>
      </c>
      <c r="F327" s="20" t="s">
        <v>3567</v>
      </c>
      <c r="G327" s="20" t="s">
        <v>3619</v>
      </c>
      <c r="H327" s="7"/>
      <c r="I327" s="7">
        <f t="shared" ref="I327:I390" si="25">SUM(AV327:BP327)</f>
        <v>1500</v>
      </c>
      <c r="J327" s="7">
        <f t="shared" ref="J327:J390" si="26">IF(AT327*AU327=0,MAX(AT327:AU327),MIN(AT327:AU327))</f>
        <v>36733</v>
      </c>
      <c r="K327" s="7">
        <f t="shared" ref="K327:K390" si="27">J327*I327</f>
        <v>55099500</v>
      </c>
      <c r="L327" s="6"/>
      <c r="M327" s="20"/>
      <c r="N327" s="6" t="s">
        <v>3965</v>
      </c>
      <c r="O327" s="6" t="s">
        <v>3567</v>
      </c>
      <c r="P327" s="6" t="s">
        <v>4576</v>
      </c>
      <c r="Q327" s="6" t="s">
        <v>1187</v>
      </c>
      <c r="R327" s="6" t="s">
        <v>4577</v>
      </c>
      <c r="S327" s="6" t="s">
        <v>4351</v>
      </c>
      <c r="T327" s="6" t="s">
        <v>4770</v>
      </c>
      <c r="U327" s="6" t="s">
        <v>1947</v>
      </c>
      <c r="V327" s="6" t="s">
        <v>4971</v>
      </c>
      <c r="W327" s="6" t="s">
        <v>5029</v>
      </c>
      <c r="X327" s="7" t="s">
        <v>2264</v>
      </c>
      <c r="Y327" s="7">
        <v>13900</v>
      </c>
      <c r="Z327" s="7" t="s">
        <v>873</v>
      </c>
      <c r="AA327" s="6"/>
      <c r="AB327" s="6" t="s">
        <v>5106</v>
      </c>
      <c r="AC327" s="6" t="s">
        <v>5134</v>
      </c>
      <c r="AD327" s="26">
        <v>32500</v>
      </c>
      <c r="AE327" s="20" t="s">
        <v>2597</v>
      </c>
      <c r="AF327" s="26" t="s">
        <v>873</v>
      </c>
      <c r="AG327" s="20" t="s">
        <v>873</v>
      </c>
      <c r="AH327" s="20" t="s">
        <v>873</v>
      </c>
      <c r="AI327" s="20" t="s">
        <v>873</v>
      </c>
      <c r="AJ327" s="26">
        <v>36733</v>
      </c>
      <c r="AK327" s="20" t="s">
        <v>5050</v>
      </c>
      <c r="AL327" s="20" t="s">
        <v>5895</v>
      </c>
      <c r="AM327" s="20">
        <v>44531</v>
      </c>
      <c r="AN327" s="7"/>
      <c r="AO327" s="7"/>
      <c r="AP327" s="7"/>
      <c r="AQ327" s="6"/>
      <c r="AR327" s="6"/>
      <c r="AS327" s="6"/>
      <c r="AT327" s="7">
        <f t="shared" ref="AT327:AT390" si="28">ROUNDUP(MAX(AF327,AJ327),0)</f>
        <v>36733</v>
      </c>
      <c r="AU327" s="7">
        <f t="shared" ref="AU327:AU390" si="29">ROUNDUP(MIN(AN327:AP327),0)</f>
        <v>0</v>
      </c>
      <c r="AV327" s="7">
        <v>0</v>
      </c>
      <c r="AW327" s="7">
        <v>0</v>
      </c>
      <c r="AX327" s="7">
        <v>0</v>
      </c>
      <c r="AY327" s="7">
        <v>0</v>
      </c>
      <c r="AZ327" s="7">
        <v>1500</v>
      </c>
      <c r="BA327" s="7">
        <v>0</v>
      </c>
      <c r="BB327" s="7">
        <v>0</v>
      </c>
      <c r="BC327" s="7">
        <v>0</v>
      </c>
      <c r="BD327" s="7">
        <v>0</v>
      </c>
      <c r="BE327" s="7">
        <v>0</v>
      </c>
      <c r="BF327" s="7">
        <v>0</v>
      </c>
      <c r="BG327" s="7">
        <v>0</v>
      </c>
      <c r="BH327" s="7">
        <v>0</v>
      </c>
      <c r="BI327" s="7">
        <v>0</v>
      </c>
      <c r="BJ327" s="7">
        <v>0</v>
      </c>
      <c r="BK327" s="7">
        <v>0</v>
      </c>
      <c r="BL327" s="7">
        <v>0</v>
      </c>
      <c r="BM327" s="7">
        <v>0</v>
      </c>
      <c r="BN327" s="7">
        <v>0</v>
      </c>
      <c r="BO327" s="7">
        <v>0</v>
      </c>
      <c r="BP327" s="7">
        <v>0</v>
      </c>
    </row>
    <row r="328" spans="1:68" ht="36" x14ac:dyDescent="0.25">
      <c r="A328" s="5">
        <v>354</v>
      </c>
      <c r="B328" s="5">
        <v>354</v>
      </c>
      <c r="C328" s="19">
        <v>2793</v>
      </c>
      <c r="D328" s="20" t="s">
        <v>40</v>
      </c>
      <c r="E328" s="20" t="s">
        <v>3227</v>
      </c>
      <c r="F328" s="20" t="s">
        <v>3568</v>
      </c>
      <c r="G328" s="20" t="s">
        <v>3619</v>
      </c>
      <c r="H328" s="7"/>
      <c r="I328" s="7">
        <f t="shared" si="25"/>
        <v>21000</v>
      </c>
      <c r="J328" s="7">
        <f t="shared" si="26"/>
        <v>6042</v>
      </c>
      <c r="K328" s="7">
        <f t="shared" si="27"/>
        <v>126882000</v>
      </c>
      <c r="L328" s="6"/>
      <c r="M328" s="20"/>
      <c r="N328" s="6" t="s">
        <v>3966</v>
      </c>
      <c r="O328" s="6" t="s">
        <v>3568</v>
      </c>
      <c r="P328" s="6" t="s">
        <v>4576</v>
      </c>
      <c r="Q328" s="6" t="s">
        <v>1187</v>
      </c>
      <c r="R328" s="6" t="s">
        <v>4577</v>
      </c>
      <c r="S328" s="6" t="s">
        <v>4352</v>
      </c>
      <c r="T328" s="6" t="s">
        <v>4770</v>
      </c>
      <c r="U328" s="6" t="s">
        <v>1947</v>
      </c>
      <c r="V328" s="6" t="s">
        <v>4972</v>
      </c>
      <c r="W328" s="6" t="s">
        <v>5029</v>
      </c>
      <c r="X328" s="7" t="s">
        <v>2264</v>
      </c>
      <c r="Y328" s="7">
        <v>600</v>
      </c>
      <c r="Z328" s="7" t="s">
        <v>873</v>
      </c>
      <c r="AA328" s="6"/>
      <c r="AB328" s="6" t="s">
        <v>5106</v>
      </c>
      <c r="AC328" s="6" t="s">
        <v>5134</v>
      </c>
      <c r="AD328" s="26">
        <v>5208</v>
      </c>
      <c r="AE328" s="20" t="s">
        <v>2597</v>
      </c>
      <c r="AF328" s="26" t="s">
        <v>873</v>
      </c>
      <c r="AG328" s="20" t="s">
        <v>873</v>
      </c>
      <c r="AH328" s="20" t="s">
        <v>873</v>
      </c>
      <c r="AI328" s="20" t="s">
        <v>873</v>
      </c>
      <c r="AJ328" s="26">
        <v>6042</v>
      </c>
      <c r="AK328" s="20" t="s">
        <v>5050</v>
      </c>
      <c r="AL328" s="20" t="s">
        <v>5896</v>
      </c>
      <c r="AM328" s="20">
        <v>44531</v>
      </c>
      <c r="AN328" s="7"/>
      <c r="AO328" s="7"/>
      <c r="AP328" s="7"/>
      <c r="AQ328" s="6"/>
      <c r="AR328" s="6"/>
      <c r="AS328" s="6"/>
      <c r="AT328" s="7">
        <f t="shared" si="28"/>
        <v>6042</v>
      </c>
      <c r="AU328" s="7">
        <f t="shared" si="29"/>
        <v>0</v>
      </c>
      <c r="AV328" s="7">
        <v>0</v>
      </c>
      <c r="AW328" s="7">
        <v>0</v>
      </c>
      <c r="AX328" s="7">
        <v>0</v>
      </c>
      <c r="AY328" s="7">
        <v>0</v>
      </c>
      <c r="AZ328" s="7">
        <v>18000</v>
      </c>
      <c r="BA328" s="7">
        <v>0</v>
      </c>
      <c r="BB328" s="7">
        <v>0</v>
      </c>
      <c r="BC328" s="7">
        <v>0</v>
      </c>
      <c r="BD328" s="7">
        <v>0</v>
      </c>
      <c r="BE328" s="7">
        <v>0</v>
      </c>
      <c r="BF328" s="7">
        <v>0</v>
      </c>
      <c r="BG328" s="7">
        <v>0</v>
      </c>
      <c r="BH328" s="7">
        <v>0</v>
      </c>
      <c r="BI328" s="7">
        <v>3000</v>
      </c>
      <c r="BJ328" s="7">
        <v>0</v>
      </c>
      <c r="BK328" s="7">
        <v>0</v>
      </c>
      <c r="BL328" s="7">
        <v>0</v>
      </c>
      <c r="BM328" s="7">
        <v>0</v>
      </c>
      <c r="BN328" s="7">
        <v>0</v>
      </c>
      <c r="BO328" s="7">
        <v>0</v>
      </c>
      <c r="BP328" s="7">
        <v>0</v>
      </c>
    </row>
    <row r="329" spans="1:68" ht="36" x14ac:dyDescent="0.25">
      <c r="A329" s="5">
        <v>355</v>
      </c>
      <c r="B329" s="5">
        <v>355</v>
      </c>
      <c r="C329" s="19">
        <v>2794</v>
      </c>
      <c r="D329" s="20" t="s">
        <v>40</v>
      </c>
      <c r="E329" s="20" t="s">
        <v>3228</v>
      </c>
      <c r="F329" s="20" t="s">
        <v>3569</v>
      </c>
      <c r="G329" s="20" t="s">
        <v>3619</v>
      </c>
      <c r="H329" s="7"/>
      <c r="I329" s="7">
        <f t="shared" si="25"/>
        <v>12</v>
      </c>
      <c r="J329" s="7">
        <f t="shared" si="26"/>
        <v>609400</v>
      </c>
      <c r="K329" s="7">
        <f t="shared" si="27"/>
        <v>7312800</v>
      </c>
      <c r="L329" s="6"/>
      <c r="M329" s="20"/>
      <c r="N329" s="6" t="s">
        <v>3967</v>
      </c>
      <c r="O329" s="6" t="s">
        <v>3569</v>
      </c>
      <c r="P329" s="6" t="s">
        <v>4576</v>
      </c>
      <c r="Q329" s="6" t="s">
        <v>1187</v>
      </c>
      <c r="R329" s="6" t="s">
        <v>4577</v>
      </c>
      <c r="S329" s="6" t="s">
        <v>4353</v>
      </c>
      <c r="T329" s="6" t="s">
        <v>4770</v>
      </c>
      <c r="U329" s="6" t="s">
        <v>1947</v>
      </c>
      <c r="V329" s="6" t="s">
        <v>4973</v>
      </c>
      <c r="W329" s="6" t="s">
        <v>5029</v>
      </c>
      <c r="X329" s="7" t="s">
        <v>3619</v>
      </c>
      <c r="Y329" s="7">
        <v>924000</v>
      </c>
      <c r="Z329" s="7" t="s">
        <v>873</v>
      </c>
      <c r="AA329" s="6"/>
      <c r="AB329" s="6" t="s">
        <v>5106</v>
      </c>
      <c r="AC329" s="6" t="s">
        <v>5134</v>
      </c>
      <c r="AD329" s="26">
        <v>924000</v>
      </c>
      <c r="AE329" s="20" t="s">
        <v>2597</v>
      </c>
      <c r="AF329" s="26" t="s">
        <v>873</v>
      </c>
      <c r="AG329" s="20" t="s">
        <v>873</v>
      </c>
      <c r="AH329" s="20" t="s">
        <v>873</v>
      </c>
      <c r="AI329" s="20" t="s">
        <v>873</v>
      </c>
      <c r="AJ329" s="26">
        <v>609400</v>
      </c>
      <c r="AK329" s="20" t="s">
        <v>5050</v>
      </c>
      <c r="AL329" s="20" t="s">
        <v>5897</v>
      </c>
      <c r="AM329" s="20">
        <v>44531</v>
      </c>
      <c r="AN329" s="7"/>
      <c r="AO329" s="7"/>
      <c r="AP329" s="7"/>
      <c r="AQ329" s="6"/>
      <c r="AR329" s="6"/>
      <c r="AS329" s="6"/>
      <c r="AT329" s="7">
        <f t="shared" si="28"/>
        <v>609400</v>
      </c>
      <c r="AU329" s="7">
        <f t="shared" si="29"/>
        <v>0</v>
      </c>
      <c r="AV329" s="7">
        <v>0</v>
      </c>
      <c r="AW329" s="7">
        <v>0</v>
      </c>
      <c r="AX329" s="7">
        <v>0</v>
      </c>
      <c r="AY329" s="7">
        <v>0</v>
      </c>
      <c r="AZ329" s="7">
        <v>12</v>
      </c>
      <c r="BA329" s="7">
        <v>0</v>
      </c>
      <c r="BB329" s="7">
        <v>0</v>
      </c>
      <c r="BC329" s="7">
        <v>0</v>
      </c>
      <c r="BD329" s="7">
        <v>0</v>
      </c>
      <c r="BE329" s="7">
        <v>0</v>
      </c>
      <c r="BF329" s="7">
        <v>0</v>
      </c>
      <c r="BG329" s="7">
        <v>0</v>
      </c>
      <c r="BH329" s="7">
        <v>0</v>
      </c>
      <c r="BI329" s="7">
        <v>0</v>
      </c>
      <c r="BJ329" s="7">
        <v>0</v>
      </c>
      <c r="BK329" s="7">
        <v>0</v>
      </c>
      <c r="BL329" s="7">
        <v>0</v>
      </c>
      <c r="BM329" s="7">
        <v>0</v>
      </c>
      <c r="BN329" s="7">
        <v>0</v>
      </c>
      <c r="BO329" s="7">
        <v>0</v>
      </c>
      <c r="BP329" s="7">
        <v>0</v>
      </c>
    </row>
    <row r="330" spans="1:68" ht="36" x14ac:dyDescent="0.25">
      <c r="A330" s="5">
        <v>357</v>
      </c>
      <c r="B330" s="5">
        <v>357</v>
      </c>
      <c r="C330" s="19">
        <v>2981</v>
      </c>
      <c r="D330" s="20" t="s">
        <v>40</v>
      </c>
      <c r="E330" s="20" t="s">
        <v>3269</v>
      </c>
      <c r="F330" s="20" t="s">
        <v>3606</v>
      </c>
      <c r="G330" s="20" t="s">
        <v>2053</v>
      </c>
      <c r="H330" s="7"/>
      <c r="I330" s="7">
        <f t="shared" si="25"/>
        <v>506800</v>
      </c>
      <c r="J330" s="7">
        <f t="shared" si="26"/>
        <v>1700</v>
      </c>
      <c r="K330" s="7">
        <f t="shared" si="27"/>
        <v>861560000</v>
      </c>
      <c r="L330" s="6"/>
      <c r="M330" s="20" t="s">
        <v>2666</v>
      </c>
      <c r="N330" s="6" t="s">
        <v>4004</v>
      </c>
      <c r="O330" s="6" t="s">
        <v>3606</v>
      </c>
      <c r="P330" s="6" t="s">
        <v>4591</v>
      </c>
      <c r="Q330" s="6" t="s">
        <v>1265</v>
      </c>
      <c r="R330" s="6" t="s">
        <v>4591</v>
      </c>
      <c r="S330" s="6" t="s">
        <v>4389</v>
      </c>
      <c r="T330" s="6" t="s">
        <v>873</v>
      </c>
      <c r="U330" s="6" t="s">
        <v>4996</v>
      </c>
      <c r="V330" s="6" t="s">
        <v>4992</v>
      </c>
      <c r="W330" s="6" t="s">
        <v>5022</v>
      </c>
      <c r="X330" s="7" t="s">
        <v>2053</v>
      </c>
      <c r="Y330" s="7">
        <v>1250</v>
      </c>
      <c r="Z330" s="7" t="s">
        <v>873</v>
      </c>
      <c r="AA330" s="6"/>
      <c r="AB330" s="6" t="s">
        <v>873</v>
      </c>
      <c r="AC330" s="6" t="s">
        <v>873</v>
      </c>
      <c r="AD330" s="26">
        <v>1640</v>
      </c>
      <c r="AE330" s="20" t="s">
        <v>2645</v>
      </c>
      <c r="AF330" s="26" t="s">
        <v>873</v>
      </c>
      <c r="AG330" s="20" t="s">
        <v>873</v>
      </c>
      <c r="AH330" s="20" t="s">
        <v>873</v>
      </c>
      <c r="AI330" s="20" t="s">
        <v>873</v>
      </c>
      <c r="AJ330" s="26">
        <v>1700</v>
      </c>
      <c r="AK330" s="20" t="s">
        <v>5898</v>
      </c>
      <c r="AL330" s="20" t="s">
        <v>5899</v>
      </c>
      <c r="AM330" s="20">
        <v>44704</v>
      </c>
      <c r="AN330" s="7"/>
      <c r="AO330" s="7"/>
      <c r="AP330" s="7"/>
      <c r="AQ330" s="6"/>
      <c r="AR330" s="6"/>
      <c r="AS330" s="6"/>
      <c r="AT330" s="7">
        <f t="shared" si="28"/>
        <v>1700</v>
      </c>
      <c r="AU330" s="7">
        <f t="shared" si="29"/>
        <v>0</v>
      </c>
      <c r="AV330" s="7">
        <v>500000</v>
      </c>
      <c r="AW330" s="7">
        <v>0</v>
      </c>
      <c r="AX330" s="7">
        <v>0</v>
      </c>
      <c r="AY330" s="7">
        <v>0</v>
      </c>
      <c r="AZ330" s="7">
        <v>0</v>
      </c>
      <c r="BA330" s="7">
        <v>0</v>
      </c>
      <c r="BB330" s="7">
        <v>0</v>
      </c>
      <c r="BC330" s="7">
        <v>6800</v>
      </c>
      <c r="BD330" s="7">
        <v>0</v>
      </c>
      <c r="BE330" s="7">
        <v>0</v>
      </c>
      <c r="BF330" s="7">
        <v>0</v>
      </c>
      <c r="BG330" s="7">
        <v>0</v>
      </c>
      <c r="BH330" s="7">
        <v>0</v>
      </c>
      <c r="BI330" s="7">
        <v>0</v>
      </c>
      <c r="BJ330" s="7">
        <v>0</v>
      </c>
      <c r="BK330" s="7">
        <v>0</v>
      </c>
      <c r="BL330" s="7">
        <v>0</v>
      </c>
      <c r="BM330" s="7">
        <v>0</v>
      </c>
      <c r="BN330" s="7">
        <v>0</v>
      </c>
      <c r="BO330" s="7">
        <v>0</v>
      </c>
      <c r="BP330" s="7">
        <v>0</v>
      </c>
    </row>
    <row r="331" spans="1:68" ht="36" x14ac:dyDescent="0.25">
      <c r="A331" s="5">
        <v>358</v>
      </c>
      <c r="B331" s="5">
        <v>358</v>
      </c>
      <c r="C331" s="19">
        <v>2982</v>
      </c>
      <c r="D331" s="20" t="s">
        <v>40</v>
      </c>
      <c r="E331" s="20" t="s">
        <v>3270</v>
      </c>
      <c r="F331" s="20" t="s">
        <v>3607</v>
      </c>
      <c r="G331" s="20" t="s">
        <v>2053</v>
      </c>
      <c r="H331" s="7"/>
      <c r="I331" s="7">
        <f t="shared" si="25"/>
        <v>500000</v>
      </c>
      <c r="J331" s="7">
        <f t="shared" si="26"/>
        <v>1700</v>
      </c>
      <c r="K331" s="7">
        <f t="shared" si="27"/>
        <v>850000000</v>
      </c>
      <c r="L331" s="6"/>
      <c r="M331" s="20" t="s">
        <v>2666</v>
      </c>
      <c r="N331" s="6" t="s">
        <v>4005</v>
      </c>
      <c r="O331" s="6" t="s">
        <v>3607</v>
      </c>
      <c r="P331" s="6" t="s">
        <v>4592</v>
      </c>
      <c r="Q331" s="6" t="s">
        <v>4593</v>
      </c>
      <c r="R331" s="6" t="s">
        <v>4594</v>
      </c>
      <c r="S331" s="6" t="s">
        <v>4390</v>
      </c>
      <c r="T331" s="6" t="s">
        <v>4786</v>
      </c>
      <c r="U331" s="6" t="s">
        <v>1945</v>
      </c>
      <c r="V331" s="6" t="s">
        <v>4993</v>
      </c>
      <c r="W331" s="6" t="s">
        <v>5012</v>
      </c>
      <c r="X331" s="7" t="s">
        <v>2053</v>
      </c>
      <c r="Y331" s="7">
        <v>1250</v>
      </c>
      <c r="Z331" s="7" t="s">
        <v>873</v>
      </c>
      <c r="AA331" s="6"/>
      <c r="AB331" s="6" t="s">
        <v>873</v>
      </c>
      <c r="AC331" s="6" t="s">
        <v>873</v>
      </c>
      <c r="AD331" s="26" t="s">
        <v>873</v>
      </c>
      <c r="AE331" s="20" t="s">
        <v>873</v>
      </c>
      <c r="AF331" s="26" t="s">
        <v>873</v>
      </c>
      <c r="AG331" s="20" t="s">
        <v>873</v>
      </c>
      <c r="AH331" s="20" t="s">
        <v>873</v>
      </c>
      <c r="AI331" s="20"/>
      <c r="AJ331" s="26">
        <v>1700</v>
      </c>
      <c r="AK331" s="20" t="s">
        <v>5898</v>
      </c>
      <c r="AL331" s="20" t="s">
        <v>5900</v>
      </c>
      <c r="AM331" s="20">
        <v>44704</v>
      </c>
      <c r="AN331" s="7"/>
      <c r="AO331" s="7"/>
      <c r="AP331" s="7"/>
      <c r="AQ331" s="6"/>
      <c r="AR331" s="6"/>
      <c r="AS331" s="6"/>
      <c r="AT331" s="7">
        <f t="shared" si="28"/>
        <v>1700</v>
      </c>
      <c r="AU331" s="7">
        <f t="shared" si="29"/>
        <v>0</v>
      </c>
      <c r="AV331" s="7">
        <v>500000</v>
      </c>
      <c r="AW331" s="7">
        <v>0</v>
      </c>
      <c r="AX331" s="7">
        <v>0</v>
      </c>
      <c r="AY331" s="7">
        <v>0</v>
      </c>
      <c r="AZ331" s="7">
        <v>0</v>
      </c>
      <c r="BA331" s="7">
        <v>0</v>
      </c>
      <c r="BB331" s="7">
        <v>0</v>
      </c>
      <c r="BC331" s="7">
        <v>0</v>
      </c>
      <c r="BD331" s="7">
        <v>0</v>
      </c>
      <c r="BE331" s="7">
        <v>0</v>
      </c>
      <c r="BF331" s="7">
        <v>0</v>
      </c>
      <c r="BG331" s="7">
        <v>0</v>
      </c>
      <c r="BH331" s="7">
        <v>0</v>
      </c>
      <c r="BI331" s="7">
        <v>0</v>
      </c>
      <c r="BJ331" s="7">
        <v>0</v>
      </c>
      <c r="BK331" s="7">
        <v>0</v>
      </c>
      <c r="BL331" s="7">
        <v>0</v>
      </c>
      <c r="BM331" s="7">
        <v>0</v>
      </c>
      <c r="BN331" s="7">
        <v>0</v>
      </c>
      <c r="BO331" s="7">
        <v>0</v>
      </c>
      <c r="BP331" s="7">
        <v>0</v>
      </c>
    </row>
    <row r="332" spans="1:68" ht="48" x14ac:dyDescent="0.25">
      <c r="A332" s="5">
        <v>359</v>
      </c>
      <c r="B332" s="5">
        <v>359</v>
      </c>
      <c r="C332" s="19">
        <v>2886</v>
      </c>
      <c r="D332" s="20" t="s">
        <v>40</v>
      </c>
      <c r="E332" s="20" t="s">
        <v>3261</v>
      </c>
      <c r="F332" s="20" t="s">
        <v>3598</v>
      </c>
      <c r="G332" s="20" t="s">
        <v>5798</v>
      </c>
      <c r="H332" s="7"/>
      <c r="I332" s="7">
        <f t="shared" si="25"/>
        <v>12480</v>
      </c>
      <c r="J332" s="7">
        <f t="shared" si="26"/>
        <v>8085</v>
      </c>
      <c r="K332" s="7">
        <f t="shared" si="27"/>
        <v>100900800</v>
      </c>
      <c r="L332" s="6"/>
      <c r="M332" s="20"/>
      <c r="N332" s="6" t="s">
        <v>3995</v>
      </c>
      <c r="O332" s="6" t="s">
        <v>3598</v>
      </c>
      <c r="P332" s="6" t="s">
        <v>4584</v>
      </c>
      <c r="Q332" s="6" t="s">
        <v>1277</v>
      </c>
      <c r="R332" s="6" t="s">
        <v>4585</v>
      </c>
      <c r="S332" s="6" t="s">
        <v>4381</v>
      </c>
      <c r="T332" s="6" t="s">
        <v>4779</v>
      </c>
      <c r="U332" s="6" t="s">
        <v>1945</v>
      </c>
      <c r="V332" s="6" t="s">
        <v>4986</v>
      </c>
      <c r="W332" s="6" t="s">
        <v>5011</v>
      </c>
      <c r="X332" s="7" t="s">
        <v>2053</v>
      </c>
      <c r="Y332" s="7">
        <v>5830</v>
      </c>
      <c r="Z332" s="7" t="s">
        <v>873</v>
      </c>
      <c r="AA332" s="6"/>
      <c r="AB332" s="6" t="s">
        <v>5110</v>
      </c>
      <c r="AC332" s="6" t="s">
        <v>5138</v>
      </c>
      <c r="AD332" s="26">
        <v>8739</v>
      </c>
      <c r="AE332" s="20" t="s">
        <v>2607</v>
      </c>
      <c r="AF332" s="26" t="s">
        <v>873</v>
      </c>
      <c r="AG332" s="20" t="s">
        <v>873</v>
      </c>
      <c r="AH332" s="20" t="s">
        <v>873</v>
      </c>
      <c r="AI332" s="20" t="s">
        <v>873</v>
      </c>
      <c r="AJ332" s="26">
        <v>8085</v>
      </c>
      <c r="AK332" s="20" t="s">
        <v>5901</v>
      </c>
      <c r="AL332" s="20" t="s">
        <v>5902</v>
      </c>
      <c r="AM332" s="20">
        <v>44570</v>
      </c>
      <c r="AN332" s="7"/>
      <c r="AO332" s="7"/>
      <c r="AP332" s="7"/>
      <c r="AQ332" s="6"/>
      <c r="AR332" s="6"/>
      <c r="AS332" s="6"/>
      <c r="AT332" s="7">
        <f t="shared" si="28"/>
        <v>8085</v>
      </c>
      <c r="AU332" s="7">
        <f t="shared" si="29"/>
        <v>0</v>
      </c>
      <c r="AV332" s="7">
        <v>9600</v>
      </c>
      <c r="AW332" s="7">
        <v>0</v>
      </c>
      <c r="AX332" s="7">
        <v>0</v>
      </c>
      <c r="AY332" s="7">
        <v>0</v>
      </c>
      <c r="AZ332" s="7">
        <v>0</v>
      </c>
      <c r="BA332" s="7">
        <v>0</v>
      </c>
      <c r="BB332" s="7">
        <v>0</v>
      </c>
      <c r="BC332" s="7">
        <v>2880</v>
      </c>
      <c r="BD332" s="7">
        <v>0</v>
      </c>
      <c r="BE332" s="7">
        <v>0</v>
      </c>
      <c r="BF332" s="7">
        <v>0</v>
      </c>
      <c r="BG332" s="7">
        <v>0</v>
      </c>
      <c r="BH332" s="7">
        <v>0</v>
      </c>
      <c r="BI332" s="7">
        <v>0</v>
      </c>
      <c r="BJ332" s="7">
        <v>0</v>
      </c>
      <c r="BK332" s="7">
        <v>0</v>
      </c>
      <c r="BL332" s="7">
        <v>0</v>
      </c>
      <c r="BM332" s="7">
        <v>0</v>
      </c>
      <c r="BN332" s="7">
        <v>0</v>
      </c>
      <c r="BO332" s="7">
        <v>0</v>
      </c>
      <c r="BP332" s="7">
        <v>0</v>
      </c>
    </row>
    <row r="333" spans="1:68" ht="48" x14ac:dyDescent="0.25">
      <c r="A333" s="5">
        <v>360</v>
      </c>
      <c r="B333" s="5">
        <v>360</v>
      </c>
      <c r="C333" s="19">
        <v>2887</v>
      </c>
      <c r="D333" s="20" t="s">
        <v>40</v>
      </c>
      <c r="E333" s="20" t="s">
        <v>3262</v>
      </c>
      <c r="F333" s="20" t="s">
        <v>3598</v>
      </c>
      <c r="G333" s="20" t="s">
        <v>2053</v>
      </c>
      <c r="H333" s="7"/>
      <c r="I333" s="7">
        <f t="shared" si="25"/>
        <v>22080</v>
      </c>
      <c r="J333" s="7">
        <f t="shared" si="26"/>
        <v>7224</v>
      </c>
      <c r="K333" s="7">
        <f t="shared" si="27"/>
        <v>159505920</v>
      </c>
      <c r="L333" s="6"/>
      <c r="M333" s="20"/>
      <c r="N333" s="6" t="s">
        <v>3996</v>
      </c>
      <c r="O333" s="6" t="s">
        <v>3598</v>
      </c>
      <c r="P333" s="6" t="s">
        <v>4584</v>
      </c>
      <c r="Q333" s="6" t="s">
        <v>1277</v>
      </c>
      <c r="R333" s="6" t="s">
        <v>4585</v>
      </c>
      <c r="S333" s="6" t="s">
        <v>4382</v>
      </c>
      <c r="T333" s="6" t="s">
        <v>4779</v>
      </c>
      <c r="U333" s="6" t="s">
        <v>1945</v>
      </c>
      <c r="V333" s="6" t="s">
        <v>4986</v>
      </c>
      <c r="W333" s="6" t="s">
        <v>5011</v>
      </c>
      <c r="X333" s="7" t="s">
        <v>2053</v>
      </c>
      <c r="Y333" s="7">
        <v>4510</v>
      </c>
      <c r="Z333" s="7" t="s">
        <v>873</v>
      </c>
      <c r="AA333" s="6"/>
      <c r="AB333" s="6" t="s">
        <v>5110</v>
      </c>
      <c r="AC333" s="6" t="s">
        <v>5138</v>
      </c>
      <c r="AD333" s="26">
        <v>1693</v>
      </c>
      <c r="AE333" s="20" t="s">
        <v>2607</v>
      </c>
      <c r="AF333" s="26" t="s">
        <v>873</v>
      </c>
      <c r="AG333" s="20" t="s">
        <v>873</v>
      </c>
      <c r="AH333" s="20" t="s">
        <v>873</v>
      </c>
      <c r="AI333" s="20" t="s">
        <v>873</v>
      </c>
      <c r="AJ333" s="26">
        <v>7224</v>
      </c>
      <c r="AK333" s="20" t="s">
        <v>5903</v>
      </c>
      <c r="AL333" s="20" t="s">
        <v>5903</v>
      </c>
      <c r="AM333" s="20">
        <v>44570</v>
      </c>
      <c r="AN333" s="7"/>
      <c r="AO333" s="7"/>
      <c r="AP333" s="7"/>
      <c r="AQ333" s="6"/>
      <c r="AR333" s="6"/>
      <c r="AS333" s="6"/>
      <c r="AT333" s="7">
        <f t="shared" si="28"/>
        <v>7224</v>
      </c>
      <c r="AU333" s="7">
        <f t="shared" si="29"/>
        <v>0</v>
      </c>
      <c r="AV333" s="7">
        <v>9600</v>
      </c>
      <c r="AW333" s="7">
        <v>0</v>
      </c>
      <c r="AX333" s="7">
        <v>0</v>
      </c>
      <c r="AY333" s="7">
        <v>0</v>
      </c>
      <c r="AZ333" s="7">
        <v>0</v>
      </c>
      <c r="BA333" s="7">
        <v>0</v>
      </c>
      <c r="BB333" s="7">
        <v>0</v>
      </c>
      <c r="BC333" s="7">
        <v>12480</v>
      </c>
      <c r="BD333" s="7">
        <v>0</v>
      </c>
      <c r="BE333" s="7">
        <v>0</v>
      </c>
      <c r="BF333" s="7">
        <v>0</v>
      </c>
      <c r="BG333" s="7">
        <v>0</v>
      </c>
      <c r="BH333" s="7">
        <v>0</v>
      </c>
      <c r="BI333" s="7">
        <v>0</v>
      </c>
      <c r="BJ333" s="7">
        <v>0</v>
      </c>
      <c r="BK333" s="7">
        <v>0</v>
      </c>
      <c r="BL333" s="7">
        <v>0</v>
      </c>
      <c r="BM333" s="7">
        <v>0</v>
      </c>
      <c r="BN333" s="7">
        <v>0</v>
      </c>
      <c r="BO333" s="7">
        <v>0</v>
      </c>
      <c r="BP333" s="7">
        <v>0</v>
      </c>
    </row>
    <row r="334" spans="1:68" ht="72" x14ac:dyDescent="0.25">
      <c r="A334" s="5">
        <v>361</v>
      </c>
      <c r="B334" s="5">
        <v>361</v>
      </c>
      <c r="C334" s="19">
        <v>2393</v>
      </c>
      <c r="D334" s="20" t="s">
        <v>40</v>
      </c>
      <c r="E334" s="20" t="s">
        <v>3139</v>
      </c>
      <c r="F334" s="20" t="s">
        <v>5799</v>
      </c>
      <c r="G334" s="20" t="s">
        <v>3629</v>
      </c>
      <c r="H334" s="7"/>
      <c r="I334" s="7">
        <f t="shared" si="25"/>
        <v>10500</v>
      </c>
      <c r="J334" s="7">
        <f t="shared" si="26"/>
        <v>0</v>
      </c>
      <c r="K334" s="7">
        <f t="shared" si="27"/>
        <v>0</v>
      </c>
      <c r="L334" s="6"/>
      <c r="M334" s="20" t="s">
        <v>2666</v>
      </c>
      <c r="N334" s="6" t="s">
        <v>3873</v>
      </c>
      <c r="O334" s="6" t="s">
        <v>3478</v>
      </c>
      <c r="P334" s="6" t="s">
        <v>4517</v>
      </c>
      <c r="Q334" s="6" t="s">
        <v>4518</v>
      </c>
      <c r="R334" s="6" t="s">
        <v>4519</v>
      </c>
      <c r="S334" s="6" t="s">
        <v>4260</v>
      </c>
      <c r="T334" s="6" t="s">
        <v>4749</v>
      </c>
      <c r="U334" s="6" t="s">
        <v>1945</v>
      </c>
      <c r="V334" s="6" t="s">
        <v>4918</v>
      </c>
      <c r="W334" s="6" t="s">
        <v>5021</v>
      </c>
      <c r="X334" s="7" t="s">
        <v>3629</v>
      </c>
      <c r="Y334" s="7">
        <v>1890</v>
      </c>
      <c r="Z334" s="7" t="s">
        <v>873</v>
      </c>
      <c r="AA334" s="6"/>
      <c r="AB334" s="6" t="s">
        <v>873</v>
      </c>
      <c r="AC334" s="6" t="s">
        <v>873</v>
      </c>
      <c r="AD334" s="26">
        <v>3600</v>
      </c>
      <c r="AE334" s="20" t="s">
        <v>5904</v>
      </c>
      <c r="AF334" s="26" t="s">
        <v>873</v>
      </c>
      <c r="AG334" s="20" t="s">
        <v>873</v>
      </c>
      <c r="AH334" s="20" t="s">
        <v>873</v>
      </c>
      <c r="AI334" s="20" t="s">
        <v>873</v>
      </c>
      <c r="AJ334" s="26" t="s">
        <v>873</v>
      </c>
      <c r="AK334" s="20" t="s">
        <v>873</v>
      </c>
      <c r="AL334" s="20" t="s">
        <v>873</v>
      </c>
      <c r="AM334" s="20" t="s">
        <v>873</v>
      </c>
      <c r="AN334" s="7"/>
      <c r="AO334" s="7"/>
      <c r="AP334" s="7"/>
      <c r="AQ334" s="6"/>
      <c r="AR334" s="6"/>
      <c r="AS334" s="6"/>
      <c r="AT334" s="7">
        <f t="shared" si="28"/>
        <v>0</v>
      </c>
      <c r="AU334" s="7">
        <f t="shared" si="29"/>
        <v>0</v>
      </c>
      <c r="AV334" s="7">
        <v>10000</v>
      </c>
      <c r="AW334" s="7">
        <v>0</v>
      </c>
      <c r="AX334" s="7">
        <v>500</v>
      </c>
      <c r="AY334" s="7">
        <v>0</v>
      </c>
      <c r="AZ334" s="7">
        <v>0</v>
      </c>
      <c r="BA334" s="7">
        <v>0</v>
      </c>
      <c r="BB334" s="7">
        <v>0</v>
      </c>
      <c r="BC334" s="7">
        <v>0</v>
      </c>
      <c r="BD334" s="7">
        <v>0</v>
      </c>
      <c r="BE334" s="7">
        <v>0</v>
      </c>
      <c r="BF334" s="7">
        <v>0</v>
      </c>
      <c r="BG334" s="7">
        <v>0</v>
      </c>
      <c r="BH334" s="7">
        <v>0</v>
      </c>
      <c r="BI334" s="7">
        <v>0</v>
      </c>
      <c r="BJ334" s="7">
        <v>0</v>
      </c>
      <c r="BK334" s="7">
        <v>0</v>
      </c>
      <c r="BL334" s="7">
        <v>0</v>
      </c>
      <c r="BM334" s="7">
        <v>0</v>
      </c>
      <c r="BN334" s="7">
        <v>0</v>
      </c>
      <c r="BO334" s="7">
        <v>0</v>
      </c>
      <c r="BP334" s="7">
        <v>0</v>
      </c>
    </row>
    <row r="335" spans="1:68" ht="96" x14ac:dyDescent="0.25">
      <c r="A335" s="5">
        <v>362</v>
      </c>
      <c r="B335" s="5">
        <v>362</v>
      </c>
      <c r="C335" s="19">
        <v>2394</v>
      </c>
      <c r="D335" s="20" t="s">
        <v>40</v>
      </c>
      <c r="E335" s="20" t="s">
        <v>3140</v>
      </c>
      <c r="F335" s="20" t="s">
        <v>3479</v>
      </c>
      <c r="G335" s="20" t="s">
        <v>3627</v>
      </c>
      <c r="H335" s="7"/>
      <c r="I335" s="7">
        <f t="shared" si="25"/>
        <v>1500</v>
      </c>
      <c r="J335" s="7">
        <f t="shared" si="26"/>
        <v>0</v>
      </c>
      <c r="K335" s="7">
        <f t="shared" si="27"/>
        <v>0</v>
      </c>
      <c r="L335" s="6"/>
      <c r="M335" s="20" t="s">
        <v>5196</v>
      </c>
      <c r="N335" s="6" t="s">
        <v>3874</v>
      </c>
      <c r="O335" s="6" t="s">
        <v>3479</v>
      </c>
      <c r="P335" s="6" t="s">
        <v>4492</v>
      </c>
      <c r="Q335" s="6" t="s">
        <v>4493</v>
      </c>
      <c r="R335" s="6" t="s">
        <v>4494</v>
      </c>
      <c r="S335" s="6" t="s">
        <v>4261</v>
      </c>
      <c r="T335" s="6" t="s">
        <v>4742</v>
      </c>
      <c r="U335" s="6" t="s">
        <v>1945</v>
      </c>
      <c r="V335" s="6" t="s">
        <v>4916</v>
      </c>
      <c r="W335" s="6" t="s">
        <v>5018</v>
      </c>
      <c r="X335" s="7" t="s">
        <v>3627</v>
      </c>
      <c r="Y335" s="7">
        <v>12980</v>
      </c>
      <c r="Z335" s="7" t="s">
        <v>873</v>
      </c>
      <c r="AA335" s="6"/>
      <c r="AB335" s="6" t="s">
        <v>873</v>
      </c>
      <c r="AC335" s="6" t="s">
        <v>873</v>
      </c>
      <c r="AD335" s="26">
        <v>10715.098</v>
      </c>
      <c r="AE335" s="20" t="s">
        <v>5002</v>
      </c>
      <c r="AF335" s="26" t="s">
        <v>873</v>
      </c>
      <c r="AG335" s="20" t="s">
        <v>873</v>
      </c>
      <c r="AH335" s="20" t="s">
        <v>873</v>
      </c>
      <c r="AI335" s="20" t="s">
        <v>873</v>
      </c>
      <c r="AJ335" s="26" t="s">
        <v>873</v>
      </c>
      <c r="AK335" s="20" t="s">
        <v>873</v>
      </c>
      <c r="AL335" s="20" t="s">
        <v>873</v>
      </c>
      <c r="AM335" s="20" t="s">
        <v>873</v>
      </c>
      <c r="AN335" s="7"/>
      <c r="AO335" s="7"/>
      <c r="AP335" s="7"/>
      <c r="AQ335" s="6"/>
      <c r="AR335" s="6"/>
      <c r="AS335" s="6"/>
      <c r="AT335" s="7">
        <f t="shared" si="28"/>
        <v>0</v>
      </c>
      <c r="AU335" s="7">
        <f t="shared" si="29"/>
        <v>0</v>
      </c>
      <c r="AV335" s="7">
        <v>0</v>
      </c>
      <c r="AW335" s="7">
        <v>0</v>
      </c>
      <c r="AX335" s="7">
        <v>0</v>
      </c>
      <c r="AY335" s="7">
        <v>0</v>
      </c>
      <c r="AZ335" s="7">
        <v>0</v>
      </c>
      <c r="BA335" s="7">
        <v>0</v>
      </c>
      <c r="BB335" s="7">
        <v>0</v>
      </c>
      <c r="BC335" s="7">
        <v>0</v>
      </c>
      <c r="BD335" s="7">
        <v>0</v>
      </c>
      <c r="BE335" s="7">
        <v>0</v>
      </c>
      <c r="BF335" s="7">
        <v>0</v>
      </c>
      <c r="BG335" s="7">
        <v>0</v>
      </c>
      <c r="BH335" s="7">
        <v>0</v>
      </c>
      <c r="BI335" s="7">
        <v>0</v>
      </c>
      <c r="BJ335" s="7">
        <v>0</v>
      </c>
      <c r="BK335" s="7">
        <v>0</v>
      </c>
      <c r="BL335" s="7">
        <v>0</v>
      </c>
      <c r="BM335" s="7">
        <v>1500</v>
      </c>
      <c r="BN335" s="7">
        <v>0</v>
      </c>
      <c r="BO335" s="7">
        <v>0</v>
      </c>
      <c r="BP335" s="7">
        <v>0</v>
      </c>
    </row>
    <row r="336" spans="1:68" ht="132" x14ac:dyDescent="0.25">
      <c r="A336" s="5">
        <v>363</v>
      </c>
      <c r="B336" s="5">
        <v>363</v>
      </c>
      <c r="C336" s="19">
        <v>2397</v>
      </c>
      <c r="D336" s="20" t="s">
        <v>40</v>
      </c>
      <c r="E336" s="20" t="s">
        <v>3141</v>
      </c>
      <c r="F336" s="20" t="s">
        <v>5800</v>
      </c>
      <c r="G336" s="20" t="s">
        <v>2264</v>
      </c>
      <c r="H336" s="7"/>
      <c r="I336" s="7">
        <f t="shared" si="25"/>
        <v>7100</v>
      </c>
      <c r="J336" s="7">
        <f t="shared" si="26"/>
        <v>17997</v>
      </c>
      <c r="K336" s="7">
        <f t="shared" si="27"/>
        <v>127778700</v>
      </c>
      <c r="L336" s="6"/>
      <c r="M336" s="20" t="s">
        <v>2666</v>
      </c>
      <c r="N336" s="6" t="s">
        <v>3875</v>
      </c>
      <c r="O336" s="6" t="s">
        <v>3480</v>
      </c>
      <c r="P336" s="6" t="s">
        <v>4520</v>
      </c>
      <c r="Q336" s="6" t="s">
        <v>1409</v>
      </c>
      <c r="R336" s="6" t="s">
        <v>4521</v>
      </c>
      <c r="S336" s="6" t="s">
        <v>4262</v>
      </c>
      <c r="T336" s="6" t="s">
        <v>4750</v>
      </c>
      <c r="U336" s="6" t="s">
        <v>1947</v>
      </c>
      <c r="V336" s="6" t="s">
        <v>4919</v>
      </c>
      <c r="W336" s="6" t="s">
        <v>5024</v>
      </c>
      <c r="X336" s="7" t="s">
        <v>2264</v>
      </c>
      <c r="Y336" s="7">
        <v>19500</v>
      </c>
      <c r="Z336" s="7" t="s">
        <v>873</v>
      </c>
      <c r="AA336" s="6"/>
      <c r="AB336" s="6" t="s">
        <v>873</v>
      </c>
      <c r="AC336" s="6" t="s">
        <v>873</v>
      </c>
      <c r="AD336" s="26">
        <v>29400</v>
      </c>
      <c r="AE336" s="20" t="s">
        <v>2628</v>
      </c>
      <c r="AF336" s="26">
        <v>11445</v>
      </c>
      <c r="AG336" s="20" t="s">
        <v>5905</v>
      </c>
      <c r="AH336" s="20" t="s">
        <v>5906</v>
      </c>
      <c r="AI336" s="20">
        <v>44860</v>
      </c>
      <c r="AJ336" s="26">
        <v>17997</v>
      </c>
      <c r="AK336" s="20" t="s">
        <v>5905</v>
      </c>
      <c r="AL336" s="20" t="s">
        <v>5906</v>
      </c>
      <c r="AM336" s="20">
        <v>44860</v>
      </c>
      <c r="AN336" s="7"/>
      <c r="AO336" s="7"/>
      <c r="AP336" s="7"/>
      <c r="AQ336" s="6"/>
      <c r="AR336" s="6"/>
      <c r="AS336" s="6"/>
      <c r="AT336" s="7">
        <f t="shared" si="28"/>
        <v>17997</v>
      </c>
      <c r="AU336" s="7">
        <f t="shared" si="29"/>
        <v>0</v>
      </c>
      <c r="AV336" s="7">
        <v>0</v>
      </c>
      <c r="AW336" s="7">
        <v>0</v>
      </c>
      <c r="AX336" s="7">
        <v>0</v>
      </c>
      <c r="AY336" s="7">
        <v>0</v>
      </c>
      <c r="AZ336" s="7">
        <v>0</v>
      </c>
      <c r="BA336" s="7">
        <v>0</v>
      </c>
      <c r="BB336" s="7">
        <v>5000</v>
      </c>
      <c r="BC336" s="7">
        <v>0</v>
      </c>
      <c r="BD336" s="7">
        <v>0</v>
      </c>
      <c r="BE336" s="7">
        <v>0</v>
      </c>
      <c r="BF336" s="7">
        <v>0</v>
      </c>
      <c r="BG336" s="7">
        <v>0</v>
      </c>
      <c r="BH336" s="7">
        <v>0</v>
      </c>
      <c r="BI336" s="7">
        <v>0</v>
      </c>
      <c r="BJ336" s="7">
        <v>0</v>
      </c>
      <c r="BK336" s="7">
        <v>0</v>
      </c>
      <c r="BL336" s="7">
        <v>0</v>
      </c>
      <c r="BM336" s="7">
        <v>1450</v>
      </c>
      <c r="BN336" s="7">
        <v>50</v>
      </c>
      <c r="BO336" s="7">
        <v>600</v>
      </c>
      <c r="BP336" s="7">
        <v>0</v>
      </c>
    </row>
    <row r="337" spans="1:68" ht="48" x14ac:dyDescent="0.25">
      <c r="A337" s="5">
        <v>364</v>
      </c>
      <c r="B337" s="5">
        <v>364</v>
      </c>
      <c r="C337" s="19">
        <v>2888</v>
      </c>
      <c r="D337" s="20" t="s">
        <v>40</v>
      </c>
      <c r="E337" s="20" t="s">
        <v>3263</v>
      </c>
      <c r="F337" s="20" t="s">
        <v>3599</v>
      </c>
      <c r="G337" s="20" t="s">
        <v>3619</v>
      </c>
      <c r="H337" s="7"/>
      <c r="I337" s="7">
        <f t="shared" si="25"/>
        <v>2850</v>
      </c>
      <c r="J337" s="7">
        <f t="shared" si="26"/>
        <v>0</v>
      </c>
      <c r="K337" s="7">
        <f t="shared" si="27"/>
        <v>0</v>
      </c>
      <c r="L337" s="6"/>
      <c r="M337" s="20"/>
      <c r="N337" s="6" t="s">
        <v>3997</v>
      </c>
      <c r="O337" s="6" t="s">
        <v>3599</v>
      </c>
      <c r="P337" s="6" t="s">
        <v>4586</v>
      </c>
      <c r="Q337" s="6" t="s">
        <v>1205</v>
      </c>
      <c r="R337" s="6" t="s">
        <v>4585</v>
      </c>
      <c r="S337" s="6" t="s">
        <v>4383</v>
      </c>
      <c r="T337" s="6" t="s">
        <v>4780</v>
      </c>
      <c r="U337" s="6" t="s">
        <v>1949</v>
      </c>
      <c r="V337" s="6" t="s">
        <v>4987</v>
      </c>
      <c r="W337" s="6" t="s">
        <v>5011</v>
      </c>
      <c r="X337" s="7" t="s">
        <v>3619</v>
      </c>
      <c r="Y337" s="7">
        <v>2625</v>
      </c>
      <c r="Z337" s="7" t="s">
        <v>873</v>
      </c>
      <c r="AA337" s="6"/>
      <c r="AB337" s="6" t="s">
        <v>5110</v>
      </c>
      <c r="AC337" s="6" t="s">
        <v>5138</v>
      </c>
      <c r="AD337" s="26" t="s">
        <v>873</v>
      </c>
      <c r="AE337" s="20" t="s">
        <v>873</v>
      </c>
      <c r="AF337" s="26"/>
      <c r="AG337" s="20" t="s">
        <v>873</v>
      </c>
      <c r="AH337" s="20" t="s">
        <v>873</v>
      </c>
      <c r="AI337" s="20" t="s">
        <v>873</v>
      </c>
      <c r="AJ337" s="26" t="s">
        <v>873</v>
      </c>
      <c r="AK337" s="20" t="s">
        <v>873</v>
      </c>
      <c r="AL337" s="20" t="s">
        <v>873</v>
      </c>
      <c r="AM337" s="20" t="s">
        <v>873</v>
      </c>
      <c r="AN337" s="7"/>
      <c r="AO337" s="7"/>
      <c r="AP337" s="7"/>
      <c r="AQ337" s="6"/>
      <c r="AR337" s="6"/>
      <c r="AS337" s="6"/>
      <c r="AT337" s="7">
        <f t="shared" si="28"/>
        <v>0</v>
      </c>
      <c r="AU337" s="7">
        <f t="shared" si="29"/>
        <v>0</v>
      </c>
      <c r="AV337" s="7">
        <v>0</v>
      </c>
      <c r="AW337" s="7">
        <v>0</v>
      </c>
      <c r="AX337" s="7">
        <v>0</v>
      </c>
      <c r="AY337" s="7">
        <v>0</v>
      </c>
      <c r="AZ337" s="7">
        <v>0</v>
      </c>
      <c r="BA337" s="7">
        <v>0</v>
      </c>
      <c r="BB337" s="7">
        <v>0</v>
      </c>
      <c r="BC337" s="7">
        <v>2850</v>
      </c>
      <c r="BD337" s="7">
        <v>0</v>
      </c>
      <c r="BE337" s="7">
        <v>0</v>
      </c>
      <c r="BF337" s="7">
        <v>0</v>
      </c>
      <c r="BG337" s="7">
        <v>0</v>
      </c>
      <c r="BH337" s="7">
        <v>0</v>
      </c>
      <c r="BI337" s="7">
        <v>0</v>
      </c>
      <c r="BJ337" s="7">
        <v>0</v>
      </c>
      <c r="BK337" s="7">
        <v>0</v>
      </c>
      <c r="BL337" s="7">
        <v>0</v>
      </c>
      <c r="BM337" s="7">
        <v>0</v>
      </c>
      <c r="BN337" s="7">
        <v>0</v>
      </c>
      <c r="BO337" s="7">
        <v>0</v>
      </c>
      <c r="BP337" s="7">
        <v>0</v>
      </c>
    </row>
    <row r="338" spans="1:68" ht="48" x14ac:dyDescent="0.25">
      <c r="A338" s="5">
        <v>365</v>
      </c>
      <c r="B338" s="5">
        <v>365</v>
      </c>
      <c r="C338" s="19">
        <v>2669</v>
      </c>
      <c r="D338" s="20" t="s">
        <v>40</v>
      </c>
      <c r="E338" s="20" t="s">
        <v>3191</v>
      </c>
      <c r="F338" s="20" t="s">
        <v>3534</v>
      </c>
      <c r="G338" s="20" t="s">
        <v>2253</v>
      </c>
      <c r="H338" s="7"/>
      <c r="I338" s="7">
        <f t="shared" si="25"/>
        <v>0</v>
      </c>
      <c r="J338" s="7">
        <f t="shared" si="26"/>
        <v>2672985</v>
      </c>
      <c r="K338" s="7">
        <f t="shared" si="27"/>
        <v>0</v>
      </c>
      <c r="L338" s="6"/>
      <c r="M338" s="20" t="s">
        <v>2665</v>
      </c>
      <c r="N338" s="6" t="s">
        <v>3929</v>
      </c>
      <c r="O338" s="6" t="s">
        <v>3534</v>
      </c>
      <c r="P338" s="6" t="s">
        <v>4401</v>
      </c>
      <c r="Q338" s="6" t="s">
        <v>4545</v>
      </c>
      <c r="R338" s="6" t="s">
        <v>4399</v>
      </c>
      <c r="S338" s="6" t="s">
        <v>4314</v>
      </c>
      <c r="T338" s="6" t="s">
        <v>4765</v>
      </c>
      <c r="U338" s="6" t="s">
        <v>1945</v>
      </c>
      <c r="V338" s="6" t="s">
        <v>4945</v>
      </c>
      <c r="W338" s="6" t="s">
        <v>5007</v>
      </c>
      <c r="X338" s="7" t="s">
        <v>2253</v>
      </c>
      <c r="Y338" s="7">
        <v>2027100</v>
      </c>
      <c r="Z338" s="7">
        <v>2672985</v>
      </c>
      <c r="AA338" s="6"/>
      <c r="AB338" s="6" t="s">
        <v>5085</v>
      </c>
      <c r="AC338" s="6" t="s">
        <v>5113</v>
      </c>
      <c r="AD338" s="26">
        <v>2940284</v>
      </c>
      <c r="AE338" s="20" t="s">
        <v>2630</v>
      </c>
      <c r="AF338" s="26">
        <v>2672985</v>
      </c>
      <c r="AG338" s="20" t="s">
        <v>5035</v>
      </c>
      <c r="AH338" s="20" t="s">
        <v>5036</v>
      </c>
      <c r="AI338" s="20" t="s">
        <v>5037</v>
      </c>
      <c r="AJ338" s="26">
        <v>2672985</v>
      </c>
      <c r="AK338" s="20" t="s">
        <v>5035</v>
      </c>
      <c r="AL338" s="20" t="s">
        <v>5036</v>
      </c>
      <c r="AM338" s="20" t="s">
        <v>5037</v>
      </c>
      <c r="AN338" s="7"/>
      <c r="AO338" s="7"/>
      <c r="AP338" s="7"/>
      <c r="AQ338" s="6"/>
      <c r="AR338" s="6"/>
      <c r="AS338" s="6"/>
      <c r="AT338" s="7">
        <f t="shared" si="28"/>
        <v>2672985</v>
      </c>
      <c r="AU338" s="7">
        <f t="shared" si="29"/>
        <v>0</v>
      </c>
      <c r="AV338" s="7">
        <v>0</v>
      </c>
      <c r="AW338" s="7">
        <v>0</v>
      </c>
      <c r="AX338" s="7">
        <v>0</v>
      </c>
      <c r="AY338" s="7">
        <v>0</v>
      </c>
      <c r="AZ338" s="7">
        <v>0</v>
      </c>
      <c r="BA338" s="7">
        <v>0</v>
      </c>
      <c r="BB338" s="7">
        <v>0</v>
      </c>
      <c r="BC338" s="7">
        <v>0</v>
      </c>
      <c r="BD338" s="7">
        <v>0</v>
      </c>
      <c r="BE338" s="7">
        <v>0</v>
      </c>
      <c r="BF338" s="7">
        <v>0</v>
      </c>
      <c r="BG338" s="7">
        <v>0</v>
      </c>
      <c r="BH338" s="7">
        <v>0</v>
      </c>
      <c r="BI338" s="7">
        <v>0</v>
      </c>
      <c r="BJ338" s="7">
        <v>0</v>
      </c>
      <c r="BK338" s="7">
        <v>0</v>
      </c>
      <c r="BL338" s="7">
        <v>0</v>
      </c>
      <c r="BM338" s="7">
        <v>0</v>
      </c>
      <c r="BN338" s="7">
        <v>0</v>
      </c>
      <c r="BO338" s="7">
        <v>0</v>
      </c>
      <c r="BP338" s="7">
        <v>0</v>
      </c>
    </row>
    <row r="339" spans="1:68" ht="204" x14ac:dyDescent="0.25">
      <c r="A339" s="5">
        <v>366</v>
      </c>
      <c r="B339" s="5">
        <v>366</v>
      </c>
      <c r="C339" s="19">
        <v>2408</v>
      </c>
      <c r="D339" s="20" t="s">
        <v>40</v>
      </c>
      <c r="E339" s="20" t="s">
        <v>3034</v>
      </c>
      <c r="F339" s="20" t="s">
        <v>5801</v>
      </c>
      <c r="G339" s="20" t="s">
        <v>2255</v>
      </c>
      <c r="H339" s="7"/>
      <c r="I339" s="7">
        <f t="shared" si="25"/>
        <v>80</v>
      </c>
      <c r="J339" s="7">
        <f t="shared" si="26"/>
        <v>0</v>
      </c>
      <c r="K339" s="7">
        <f t="shared" si="27"/>
        <v>0</v>
      </c>
      <c r="L339" s="6"/>
      <c r="M339" s="20" t="s">
        <v>2666</v>
      </c>
      <c r="N339" s="6" t="s">
        <v>3876</v>
      </c>
      <c r="O339" s="6" t="s">
        <v>3481</v>
      </c>
      <c r="P339" s="6" t="s">
        <v>4522</v>
      </c>
      <c r="Q339" s="6" t="s">
        <v>1530</v>
      </c>
      <c r="R339" s="6" t="s">
        <v>4523</v>
      </c>
      <c r="S339" s="6" t="s">
        <v>4263</v>
      </c>
      <c r="T339" s="6" t="s">
        <v>4751</v>
      </c>
      <c r="U339" s="6" t="s">
        <v>1949</v>
      </c>
      <c r="V339" s="6" t="s">
        <v>4920</v>
      </c>
      <c r="W339" s="6" t="s">
        <v>4486</v>
      </c>
      <c r="X339" s="7" t="s">
        <v>2255</v>
      </c>
      <c r="Y339" s="7">
        <v>257500</v>
      </c>
      <c r="Z339" s="7" t="s">
        <v>873</v>
      </c>
      <c r="AA339" s="6"/>
      <c r="AB339" s="6" t="s">
        <v>873</v>
      </c>
      <c r="AC339" s="6" t="s">
        <v>873</v>
      </c>
      <c r="AD339" s="26" t="s">
        <v>873</v>
      </c>
      <c r="AE339" s="20" t="s">
        <v>873</v>
      </c>
      <c r="AF339" s="26" t="s">
        <v>873</v>
      </c>
      <c r="AG339" s="20" t="s">
        <v>873</v>
      </c>
      <c r="AH339" s="20" t="s">
        <v>873</v>
      </c>
      <c r="AI339" s="20" t="s">
        <v>873</v>
      </c>
      <c r="AJ339" s="26" t="s">
        <v>873</v>
      </c>
      <c r="AK339" s="20" t="s">
        <v>873</v>
      </c>
      <c r="AL339" s="20" t="s">
        <v>873</v>
      </c>
      <c r="AM339" s="20" t="s">
        <v>873</v>
      </c>
      <c r="AN339" s="7"/>
      <c r="AO339" s="7"/>
      <c r="AP339" s="7"/>
      <c r="AQ339" s="6"/>
      <c r="AR339" s="6"/>
      <c r="AS339" s="6"/>
      <c r="AT339" s="7">
        <f t="shared" si="28"/>
        <v>0</v>
      </c>
      <c r="AU339" s="7">
        <f t="shared" si="29"/>
        <v>0</v>
      </c>
      <c r="AV339" s="7">
        <v>0</v>
      </c>
      <c r="AW339" s="7">
        <v>0</v>
      </c>
      <c r="AX339" s="7">
        <v>0</v>
      </c>
      <c r="AY339" s="7">
        <v>0</v>
      </c>
      <c r="AZ339" s="7">
        <v>0</v>
      </c>
      <c r="BA339" s="7">
        <v>0</v>
      </c>
      <c r="BB339" s="7">
        <v>0</v>
      </c>
      <c r="BC339" s="7">
        <v>0</v>
      </c>
      <c r="BD339" s="7">
        <v>0</v>
      </c>
      <c r="BE339" s="7">
        <v>0</v>
      </c>
      <c r="BF339" s="7">
        <v>0</v>
      </c>
      <c r="BG339" s="7">
        <v>0</v>
      </c>
      <c r="BH339" s="7">
        <v>0</v>
      </c>
      <c r="BI339" s="7">
        <v>0</v>
      </c>
      <c r="BJ339" s="7">
        <v>0</v>
      </c>
      <c r="BK339" s="7">
        <v>0</v>
      </c>
      <c r="BL339" s="7">
        <v>80</v>
      </c>
      <c r="BM339" s="7">
        <v>0</v>
      </c>
      <c r="BN339" s="7">
        <v>0</v>
      </c>
      <c r="BO339" s="7">
        <v>0</v>
      </c>
      <c r="BP339" s="7">
        <v>0</v>
      </c>
    </row>
    <row r="340" spans="1:68" ht="180" x14ac:dyDescent="0.25">
      <c r="A340" s="5">
        <v>367</v>
      </c>
      <c r="B340" s="5">
        <v>367</v>
      </c>
      <c r="C340" s="19">
        <v>2411</v>
      </c>
      <c r="D340" s="20" t="s">
        <v>40</v>
      </c>
      <c r="E340" s="20" t="s">
        <v>3142</v>
      </c>
      <c r="F340" s="20" t="s">
        <v>5802</v>
      </c>
      <c r="G340" s="20" t="s">
        <v>2255</v>
      </c>
      <c r="H340" s="7"/>
      <c r="I340" s="7">
        <f t="shared" si="25"/>
        <v>2300</v>
      </c>
      <c r="J340" s="7">
        <f t="shared" si="26"/>
        <v>63000</v>
      </c>
      <c r="K340" s="7">
        <f t="shared" si="27"/>
        <v>144900000</v>
      </c>
      <c r="L340" s="6"/>
      <c r="M340" s="20" t="s">
        <v>2666</v>
      </c>
      <c r="N340" s="6" t="s">
        <v>3877</v>
      </c>
      <c r="O340" s="6" t="s">
        <v>3482</v>
      </c>
      <c r="P340" s="6" t="s">
        <v>4486</v>
      </c>
      <c r="Q340" s="6" t="s">
        <v>1409</v>
      </c>
      <c r="R340" s="6" t="s">
        <v>4487</v>
      </c>
      <c r="S340" s="6" t="s">
        <v>4264</v>
      </c>
      <c r="T340" s="6" t="s">
        <v>4752</v>
      </c>
      <c r="U340" s="6" t="s">
        <v>1949</v>
      </c>
      <c r="V340" s="6" t="s">
        <v>3621</v>
      </c>
      <c r="W340" s="6" t="s">
        <v>5020</v>
      </c>
      <c r="X340" s="7" t="s">
        <v>2255</v>
      </c>
      <c r="Y340" s="7">
        <v>59000</v>
      </c>
      <c r="Z340" s="7" t="s">
        <v>873</v>
      </c>
      <c r="AA340" s="6"/>
      <c r="AB340" s="6" t="s">
        <v>873</v>
      </c>
      <c r="AC340" s="6" t="s">
        <v>873</v>
      </c>
      <c r="AD340" s="26" t="s">
        <v>873</v>
      </c>
      <c r="AE340" s="20" t="s">
        <v>873</v>
      </c>
      <c r="AF340" s="26">
        <v>52815</v>
      </c>
      <c r="AG340" s="20" t="s">
        <v>5052</v>
      </c>
      <c r="AH340" s="20" t="s">
        <v>5907</v>
      </c>
      <c r="AI340" s="20">
        <v>44638</v>
      </c>
      <c r="AJ340" s="26">
        <v>63000</v>
      </c>
      <c r="AK340" s="20" t="s">
        <v>5893</v>
      </c>
      <c r="AL340" s="20" t="s">
        <v>5894</v>
      </c>
      <c r="AM340" s="20">
        <v>44665</v>
      </c>
      <c r="AN340" s="7"/>
      <c r="AO340" s="7"/>
      <c r="AP340" s="7"/>
      <c r="AQ340" s="6"/>
      <c r="AR340" s="6"/>
      <c r="AS340" s="6"/>
      <c r="AT340" s="7">
        <f t="shared" si="28"/>
        <v>63000</v>
      </c>
      <c r="AU340" s="7">
        <f t="shared" si="29"/>
        <v>0</v>
      </c>
      <c r="AV340" s="7">
        <v>0</v>
      </c>
      <c r="AW340" s="7">
        <v>0</v>
      </c>
      <c r="AX340" s="7">
        <v>0</v>
      </c>
      <c r="AY340" s="7">
        <v>0</v>
      </c>
      <c r="AZ340" s="7">
        <v>0</v>
      </c>
      <c r="BA340" s="7">
        <v>0</v>
      </c>
      <c r="BB340" s="7">
        <v>0</v>
      </c>
      <c r="BC340" s="7">
        <v>200</v>
      </c>
      <c r="BD340" s="7">
        <v>1500</v>
      </c>
      <c r="BE340" s="7">
        <v>0</v>
      </c>
      <c r="BF340" s="7">
        <v>0</v>
      </c>
      <c r="BG340" s="7">
        <v>0</v>
      </c>
      <c r="BH340" s="7">
        <v>0</v>
      </c>
      <c r="BI340" s="7">
        <v>0</v>
      </c>
      <c r="BJ340" s="7">
        <v>0</v>
      </c>
      <c r="BK340" s="7">
        <v>300</v>
      </c>
      <c r="BL340" s="7">
        <v>300</v>
      </c>
      <c r="BM340" s="7">
        <v>0</v>
      </c>
      <c r="BN340" s="7">
        <v>0</v>
      </c>
      <c r="BO340" s="7">
        <v>0</v>
      </c>
      <c r="BP340" s="7">
        <v>0</v>
      </c>
    </row>
    <row r="341" spans="1:68" ht="156" x14ac:dyDescent="0.25">
      <c r="A341" s="5">
        <v>368</v>
      </c>
      <c r="B341" s="5">
        <v>368</v>
      </c>
      <c r="C341" s="19">
        <v>2412</v>
      </c>
      <c r="D341" s="20" t="s">
        <v>40</v>
      </c>
      <c r="E341" s="20" t="s">
        <v>3143</v>
      </c>
      <c r="F341" s="20" t="s">
        <v>5803</v>
      </c>
      <c r="G341" s="20" t="s">
        <v>2255</v>
      </c>
      <c r="H341" s="7"/>
      <c r="I341" s="7">
        <f t="shared" si="25"/>
        <v>1300</v>
      </c>
      <c r="J341" s="7">
        <f t="shared" si="26"/>
        <v>73500</v>
      </c>
      <c r="K341" s="7">
        <f t="shared" si="27"/>
        <v>95550000</v>
      </c>
      <c r="L341" s="6"/>
      <c r="M341" s="20" t="s">
        <v>2666</v>
      </c>
      <c r="N341" s="6" t="s">
        <v>3879</v>
      </c>
      <c r="O341" s="6" t="s">
        <v>3483</v>
      </c>
      <c r="P341" s="6" t="s">
        <v>4522</v>
      </c>
      <c r="Q341" s="6" t="s">
        <v>4524</v>
      </c>
      <c r="R341" s="6" t="s">
        <v>4487</v>
      </c>
      <c r="S341" s="6" t="s">
        <v>4266</v>
      </c>
      <c r="T341" s="6" t="s">
        <v>4754</v>
      </c>
      <c r="U341" s="6" t="s">
        <v>1949</v>
      </c>
      <c r="V341" s="6" t="s">
        <v>4921</v>
      </c>
      <c r="W341" s="6" t="s">
        <v>4486</v>
      </c>
      <c r="X341" s="7" t="s">
        <v>2255</v>
      </c>
      <c r="Y341" s="7">
        <v>129465</v>
      </c>
      <c r="Z341" s="7" t="s">
        <v>873</v>
      </c>
      <c r="AA341" s="6"/>
      <c r="AB341" s="6" t="s">
        <v>873</v>
      </c>
      <c r="AC341" s="6" t="s">
        <v>873</v>
      </c>
      <c r="AD341" s="26" t="s">
        <v>873</v>
      </c>
      <c r="AE341" s="20" t="s">
        <v>873</v>
      </c>
      <c r="AF341" s="26" t="s">
        <v>873</v>
      </c>
      <c r="AG341" s="20" t="s">
        <v>873</v>
      </c>
      <c r="AH341" s="20" t="s">
        <v>873</v>
      </c>
      <c r="AI341" s="20" t="s">
        <v>873</v>
      </c>
      <c r="AJ341" s="26">
        <v>73500</v>
      </c>
      <c r="AK341" s="20" t="s">
        <v>5908</v>
      </c>
      <c r="AL341" s="20" t="s">
        <v>5909</v>
      </c>
      <c r="AM341" s="20">
        <v>44615</v>
      </c>
      <c r="AN341" s="7"/>
      <c r="AO341" s="7"/>
      <c r="AP341" s="7"/>
      <c r="AQ341" s="6"/>
      <c r="AR341" s="6"/>
      <c r="AS341" s="6"/>
      <c r="AT341" s="7">
        <f t="shared" si="28"/>
        <v>73500</v>
      </c>
      <c r="AU341" s="7">
        <f t="shared" si="29"/>
        <v>0</v>
      </c>
      <c r="AV341" s="7">
        <v>0</v>
      </c>
      <c r="AW341" s="7">
        <v>0</v>
      </c>
      <c r="AX341" s="7">
        <v>0</v>
      </c>
      <c r="AY341" s="7">
        <v>0</v>
      </c>
      <c r="AZ341" s="7">
        <v>0</v>
      </c>
      <c r="BA341" s="7">
        <v>0</v>
      </c>
      <c r="BB341" s="7">
        <v>800</v>
      </c>
      <c r="BC341" s="7">
        <v>0</v>
      </c>
      <c r="BD341" s="7">
        <v>0</v>
      </c>
      <c r="BE341" s="7">
        <v>0</v>
      </c>
      <c r="BF341" s="7">
        <v>0</v>
      </c>
      <c r="BG341" s="7">
        <v>0</v>
      </c>
      <c r="BH341" s="7">
        <v>0</v>
      </c>
      <c r="BI341" s="7">
        <v>0</v>
      </c>
      <c r="BJ341" s="7">
        <v>0</v>
      </c>
      <c r="BK341" s="7">
        <v>0</v>
      </c>
      <c r="BL341" s="7">
        <v>500</v>
      </c>
      <c r="BM341" s="7">
        <v>0</v>
      </c>
      <c r="BN341" s="7">
        <v>0</v>
      </c>
      <c r="BO341" s="7">
        <v>0</v>
      </c>
      <c r="BP341" s="7">
        <v>0</v>
      </c>
    </row>
    <row r="342" spans="1:68" ht="48" x14ac:dyDescent="0.25">
      <c r="A342" s="5">
        <v>370</v>
      </c>
      <c r="B342" s="5">
        <v>370</v>
      </c>
      <c r="C342" s="19">
        <v>2419</v>
      </c>
      <c r="D342" s="20" t="s">
        <v>40</v>
      </c>
      <c r="E342" s="20" t="s">
        <v>3144</v>
      </c>
      <c r="F342" s="20" t="s">
        <v>5804</v>
      </c>
      <c r="G342" s="20" t="s">
        <v>2255</v>
      </c>
      <c r="H342" s="7"/>
      <c r="I342" s="7">
        <f t="shared" si="25"/>
        <v>0</v>
      </c>
      <c r="J342" s="7">
        <f t="shared" si="26"/>
        <v>0</v>
      </c>
      <c r="K342" s="7">
        <f t="shared" si="27"/>
        <v>0</v>
      </c>
      <c r="L342" s="6"/>
      <c r="M342" s="20" t="s">
        <v>2666</v>
      </c>
      <c r="N342" s="6" t="s">
        <v>3880</v>
      </c>
      <c r="O342" s="6" t="s">
        <v>3484</v>
      </c>
      <c r="P342" s="6" t="s">
        <v>4525</v>
      </c>
      <c r="Q342" s="6" t="s">
        <v>1343</v>
      </c>
      <c r="R342" s="6" t="s">
        <v>4526</v>
      </c>
      <c r="S342" s="6" t="s">
        <v>4267</v>
      </c>
      <c r="T342" s="6" t="s">
        <v>4755</v>
      </c>
      <c r="U342" s="6" t="s">
        <v>1949</v>
      </c>
      <c r="V342" s="6" t="s">
        <v>4922</v>
      </c>
      <c r="W342" s="6" t="s">
        <v>5025</v>
      </c>
      <c r="X342" s="7" t="s">
        <v>2255</v>
      </c>
      <c r="Y342" s="7">
        <v>362985</v>
      </c>
      <c r="Z342" s="7" t="s">
        <v>873</v>
      </c>
      <c r="AA342" s="6"/>
      <c r="AB342" s="6" t="s">
        <v>873</v>
      </c>
      <c r="AC342" s="6" t="s">
        <v>873</v>
      </c>
      <c r="AD342" s="26">
        <v>195000</v>
      </c>
      <c r="AE342" s="20" t="s">
        <v>5910</v>
      </c>
      <c r="AF342" s="26" t="s">
        <v>873</v>
      </c>
      <c r="AG342" s="20" t="s">
        <v>873</v>
      </c>
      <c r="AH342" s="20" t="s">
        <v>873</v>
      </c>
      <c r="AI342" s="20" t="s">
        <v>873</v>
      </c>
      <c r="AJ342" s="26" t="s">
        <v>873</v>
      </c>
      <c r="AK342" s="20" t="s">
        <v>873</v>
      </c>
      <c r="AL342" s="20" t="s">
        <v>873</v>
      </c>
      <c r="AM342" s="20" t="s">
        <v>873</v>
      </c>
      <c r="AN342" s="7"/>
      <c r="AO342" s="7"/>
      <c r="AP342" s="7"/>
      <c r="AQ342" s="6"/>
      <c r="AR342" s="6"/>
      <c r="AS342" s="6"/>
      <c r="AT342" s="7">
        <f t="shared" si="28"/>
        <v>0</v>
      </c>
      <c r="AU342" s="7">
        <f t="shared" si="29"/>
        <v>0</v>
      </c>
      <c r="AV342" s="7">
        <v>0</v>
      </c>
      <c r="AW342" s="7">
        <v>0</v>
      </c>
      <c r="AX342" s="7">
        <v>0</v>
      </c>
      <c r="AY342" s="7">
        <v>0</v>
      </c>
      <c r="AZ342" s="7">
        <v>0</v>
      </c>
      <c r="BA342" s="7">
        <v>0</v>
      </c>
      <c r="BB342" s="7">
        <v>0</v>
      </c>
      <c r="BC342" s="7">
        <v>0</v>
      </c>
      <c r="BD342" s="7">
        <v>0</v>
      </c>
      <c r="BE342" s="7">
        <v>0</v>
      </c>
      <c r="BF342" s="7">
        <v>0</v>
      </c>
      <c r="BG342" s="7">
        <v>0</v>
      </c>
      <c r="BH342" s="7">
        <v>0</v>
      </c>
      <c r="BI342" s="7">
        <v>0</v>
      </c>
      <c r="BJ342" s="7">
        <v>0</v>
      </c>
      <c r="BK342" s="7">
        <v>0</v>
      </c>
      <c r="BL342" s="7">
        <v>0</v>
      </c>
      <c r="BM342" s="7">
        <v>0</v>
      </c>
      <c r="BN342" s="7">
        <v>0</v>
      </c>
      <c r="BO342" s="7">
        <v>0</v>
      </c>
      <c r="BP342" s="7">
        <v>0</v>
      </c>
    </row>
    <row r="343" spans="1:68" ht="48" x14ac:dyDescent="0.25">
      <c r="A343" s="5">
        <v>372</v>
      </c>
      <c r="B343" s="5">
        <v>372</v>
      </c>
      <c r="C343" s="19">
        <v>2420</v>
      </c>
      <c r="D343" s="20" t="s">
        <v>40</v>
      </c>
      <c r="E343" s="20" t="s">
        <v>3144</v>
      </c>
      <c r="F343" s="20" t="s">
        <v>5805</v>
      </c>
      <c r="G343" s="20" t="s">
        <v>2255</v>
      </c>
      <c r="H343" s="7"/>
      <c r="I343" s="7">
        <f t="shared" si="25"/>
        <v>300</v>
      </c>
      <c r="J343" s="7">
        <f t="shared" si="26"/>
        <v>115500</v>
      </c>
      <c r="K343" s="7">
        <f t="shared" si="27"/>
        <v>34650000</v>
      </c>
      <c r="L343" s="6"/>
      <c r="M343" s="20" t="s">
        <v>2666</v>
      </c>
      <c r="N343" s="6" t="s">
        <v>3881</v>
      </c>
      <c r="O343" s="6" t="s">
        <v>3485</v>
      </c>
      <c r="P343" s="6" t="s">
        <v>4525</v>
      </c>
      <c r="Q343" s="6" t="s">
        <v>1343</v>
      </c>
      <c r="R343" s="6" t="s">
        <v>4526</v>
      </c>
      <c r="S343" s="6" t="s">
        <v>4268</v>
      </c>
      <c r="T343" s="6" t="s">
        <v>4756</v>
      </c>
      <c r="U343" s="6" t="s">
        <v>1949</v>
      </c>
      <c r="V343" s="6" t="s">
        <v>4923</v>
      </c>
      <c r="W343" s="6" t="s">
        <v>5025</v>
      </c>
      <c r="X343" s="7" t="s">
        <v>2255</v>
      </c>
      <c r="Y343" s="7">
        <v>95500</v>
      </c>
      <c r="Z343" s="7" t="s">
        <v>873</v>
      </c>
      <c r="AA343" s="6"/>
      <c r="AB343" s="6" t="s">
        <v>873</v>
      </c>
      <c r="AC343" s="6" t="s">
        <v>873</v>
      </c>
      <c r="AD343" s="26" t="s">
        <v>873</v>
      </c>
      <c r="AE343" s="20" t="s">
        <v>873</v>
      </c>
      <c r="AF343" s="26">
        <v>95981</v>
      </c>
      <c r="AG343" s="20" t="s">
        <v>5079</v>
      </c>
      <c r="AH343" s="20" t="s">
        <v>5911</v>
      </c>
      <c r="AI343" s="20">
        <v>44778</v>
      </c>
      <c r="AJ343" s="26">
        <v>115500</v>
      </c>
      <c r="AK343" s="20" t="s">
        <v>5052</v>
      </c>
      <c r="AL343" s="20" t="s">
        <v>5912</v>
      </c>
      <c r="AM343" s="20">
        <v>44638</v>
      </c>
      <c r="AN343" s="7"/>
      <c r="AO343" s="7"/>
      <c r="AP343" s="7"/>
      <c r="AQ343" s="6"/>
      <c r="AR343" s="6"/>
      <c r="AS343" s="6"/>
      <c r="AT343" s="7">
        <f t="shared" si="28"/>
        <v>115500</v>
      </c>
      <c r="AU343" s="7">
        <f t="shared" si="29"/>
        <v>0</v>
      </c>
      <c r="AV343" s="7">
        <v>0</v>
      </c>
      <c r="AW343" s="7">
        <v>0</v>
      </c>
      <c r="AX343" s="7">
        <v>0</v>
      </c>
      <c r="AY343" s="7">
        <v>0</v>
      </c>
      <c r="AZ343" s="7">
        <v>0</v>
      </c>
      <c r="BA343" s="7">
        <v>0</v>
      </c>
      <c r="BB343" s="7">
        <v>0</v>
      </c>
      <c r="BC343" s="7">
        <v>0</v>
      </c>
      <c r="BD343" s="7">
        <v>0</v>
      </c>
      <c r="BE343" s="7">
        <v>0</v>
      </c>
      <c r="BF343" s="7">
        <v>0</v>
      </c>
      <c r="BG343" s="7">
        <v>0</v>
      </c>
      <c r="BH343" s="7">
        <v>100</v>
      </c>
      <c r="BI343" s="7">
        <v>0</v>
      </c>
      <c r="BJ343" s="7">
        <v>0</v>
      </c>
      <c r="BK343" s="7">
        <v>0</v>
      </c>
      <c r="BL343" s="7">
        <v>200</v>
      </c>
      <c r="BM343" s="7">
        <v>0</v>
      </c>
      <c r="BN343" s="7">
        <v>0</v>
      </c>
      <c r="BO343" s="7">
        <v>0</v>
      </c>
      <c r="BP343" s="7">
        <v>0</v>
      </c>
    </row>
    <row r="344" spans="1:68" ht="36" x14ac:dyDescent="0.25">
      <c r="A344" s="5">
        <v>373</v>
      </c>
      <c r="B344" s="5">
        <v>373</v>
      </c>
      <c r="C344" s="19">
        <v>2424</v>
      </c>
      <c r="D344" s="20" t="s">
        <v>40</v>
      </c>
      <c r="E344" s="20" t="s">
        <v>3145</v>
      </c>
      <c r="F344" s="20" t="s">
        <v>3486</v>
      </c>
      <c r="G344" s="20" t="s">
        <v>2061</v>
      </c>
      <c r="H344" s="7"/>
      <c r="I344" s="7">
        <f t="shared" si="25"/>
        <v>2</v>
      </c>
      <c r="J344" s="7">
        <f t="shared" si="26"/>
        <v>0</v>
      </c>
      <c r="K344" s="7">
        <f t="shared" si="27"/>
        <v>0</v>
      </c>
      <c r="L344" s="6"/>
      <c r="M344" s="20" t="s">
        <v>5196</v>
      </c>
      <c r="N344" s="6" t="s">
        <v>3882</v>
      </c>
      <c r="O344" s="6" t="s">
        <v>3486</v>
      </c>
      <c r="P344" s="6" t="s">
        <v>4498</v>
      </c>
      <c r="Q344" s="6" t="s">
        <v>4447</v>
      </c>
      <c r="R344" s="6" t="s">
        <v>4498</v>
      </c>
      <c r="S344" s="6" t="s">
        <v>4269</v>
      </c>
      <c r="T344" s="6" t="s">
        <v>873</v>
      </c>
      <c r="U344" s="6" t="s">
        <v>1945</v>
      </c>
      <c r="V344" s="6" t="s">
        <v>4906</v>
      </c>
      <c r="W344" s="6" t="s">
        <v>5022</v>
      </c>
      <c r="X344" s="7" t="s">
        <v>2061</v>
      </c>
      <c r="Y344" s="7">
        <v>907500</v>
      </c>
      <c r="Z344" s="7" t="s">
        <v>873</v>
      </c>
      <c r="AA344" s="6"/>
      <c r="AB344" s="6" t="s">
        <v>873</v>
      </c>
      <c r="AC344" s="6" t="s">
        <v>873</v>
      </c>
      <c r="AD344" s="26">
        <v>1237493</v>
      </c>
      <c r="AE344" s="20" t="s">
        <v>2645</v>
      </c>
      <c r="AF344" s="26" t="s">
        <v>873</v>
      </c>
      <c r="AG344" s="20" t="s">
        <v>873</v>
      </c>
      <c r="AH344" s="20" t="s">
        <v>873</v>
      </c>
      <c r="AI344" s="20" t="s">
        <v>873</v>
      </c>
      <c r="AJ344" s="26" t="s">
        <v>873</v>
      </c>
      <c r="AK344" s="20" t="s">
        <v>873</v>
      </c>
      <c r="AL344" s="20" t="s">
        <v>873</v>
      </c>
      <c r="AM344" s="20" t="s">
        <v>873</v>
      </c>
      <c r="AN344" s="7"/>
      <c r="AO344" s="7"/>
      <c r="AP344" s="7"/>
      <c r="AQ344" s="6"/>
      <c r="AR344" s="6"/>
      <c r="AS344" s="6"/>
      <c r="AT344" s="7">
        <f t="shared" si="28"/>
        <v>0</v>
      </c>
      <c r="AU344" s="7">
        <f t="shared" si="29"/>
        <v>0</v>
      </c>
      <c r="AV344" s="7">
        <v>0</v>
      </c>
      <c r="AW344" s="7">
        <v>0</v>
      </c>
      <c r="AX344" s="7">
        <v>0</v>
      </c>
      <c r="AY344" s="7">
        <v>0</v>
      </c>
      <c r="AZ344" s="7">
        <v>0</v>
      </c>
      <c r="BA344" s="7">
        <v>0</v>
      </c>
      <c r="BB344" s="7">
        <v>0</v>
      </c>
      <c r="BC344" s="7">
        <v>0</v>
      </c>
      <c r="BD344" s="7">
        <v>0</v>
      </c>
      <c r="BE344" s="7">
        <v>0</v>
      </c>
      <c r="BF344" s="7">
        <v>0</v>
      </c>
      <c r="BG344" s="7">
        <v>0</v>
      </c>
      <c r="BH344" s="7">
        <v>0</v>
      </c>
      <c r="BI344" s="7">
        <v>0</v>
      </c>
      <c r="BJ344" s="7">
        <v>0</v>
      </c>
      <c r="BK344" s="7">
        <v>0</v>
      </c>
      <c r="BL344" s="7">
        <v>0</v>
      </c>
      <c r="BM344" s="7">
        <v>1</v>
      </c>
      <c r="BN344" s="7">
        <v>0</v>
      </c>
      <c r="BO344" s="7">
        <v>1</v>
      </c>
      <c r="BP344" s="7">
        <v>0</v>
      </c>
    </row>
    <row r="345" spans="1:68" ht="36" x14ac:dyDescent="0.25">
      <c r="A345" s="5">
        <v>374</v>
      </c>
      <c r="B345" s="5">
        <v>374</v>
      </c>
      <c r="C345" s="19">
        <v>2677</v>
      </c>
      <c r="D345" s="20" t="s">
        <v>40</v>
      </c>
      <c r="E345" s="20" t="s">
        <v>3199</v>
      </c>
      <c r="F345" s="20" t="s">
        <v>3542</v>
      </c>
      <c r="G345" s="20" t="s">
        <v>2053</v>
      </c>
      <c r="H345" s="7"/>
      <c r="I345" s="7">
        <f t="shared" si="25"/>
        <v>0</v>
      </c>
      <c r="J345" s="7">
        <f t="shared" si="26"/>
        <v>0</v>
      </c>
      <c r="K345" s="7">
        <f t="shared" si="27"/>
        <v>0</v>
      </c>
      <c r="L345" s="6"/>
      <c r="M345" s="20"/>
      <c r="N345" s="6" t="s">
        <v>3937</v>
      </c>
      <c r="O345" s="6" t="s">
        <v>3542</v>
      </c>
      <c r="P345" s="6" t="s">
        <v>4557</v>
      </c>
      <c r="Q345" s="6" t="s">
        <v>1356</v>
      </c>
      <c r="R345" s="6" t="s">
        <v>4558</v>
      </c>
      <c r="S345" s="6" t="s">
        <v>4322</v>
      </c>
      <c r="T345" s="6" t="s">
        <v>873</v>
      </c>
      <c r="U345" s="6" t="s">
        <v>1949</v>
      </c>
      <c r="V345" s="6" t="s">
        <v>4949</v>
      </c>
      <c r="W345" s="6" t="s">
        <v>5027</v>
      </c>
      <c r="X345" s="7" t="s">
        <v>2053</v>
      </c>
      <c r="Y345" s="7">
        <v>5588</v>
      </c>
      <c r="Z345" s="7" t="s">
        <v>873</v>
      </c>
      <c r="AA345" s="6"/>
      <c r="AB345" s="6" t="s">
        <v>5102</v>
      </c>
      <c r="AC345" s="6" t="s">
        <v>5130</v>
      </c>
      <c r="AD345" s="26">
        <v>1000</v>
      </c>
      <c r="AE345" s="20">
        <v>44565</v>
      </c>
      <c r="AF345" s="26" t="s">
        <v>873</v>
      </c>
      <c r="AG345" s="20" t="s">
        <v>873</v>
      </c>
      <c r="AH345" s="20" t="s">
        <v>873</v>
      </c>
      <c r="AI345" s="20" t="s">
        <v>873</v>
      </c>
      <c r="AJ345" s="26" t="s">
        <v>873</v>
      </c>
      <c r="AK345" s="20" t="s">
        <v>873</v>
      </c>
      <c r="AL345" s="20" t="s">
        <v>873</v>
      </c>
      <c r="AM345" s="20" t="s">
        <v>873</v>
      </c>
      <c r="AN345" s="7"/>
      <c r="AO345" s="7"/>
      <c r="AP345" s="7"/>
      <c r="AQ345" s="6"/>
      <c r="AR345" s="6"/>
      <c r="AS345" s="6"/>
      <c r="AT345" s="7">
        <f t="shared" si="28"/>
        <v>0</v>
      </c>
      <c r="AU345" s="7">
        <f t="shared" si="29"/>
        <v>0</v>
      </c>
      <c r="AV345" s="7">
        <v>0</v>
      </c>
      <c r="AW345" s="7">
        <v>0</v>
      </c>
      <c r="AX345" s="7">
        <v>0</v>
      </c>
      <c r="AY345" s="7">
        <v>0</v>
      </c>
      <c r="AZ345" s="7">
        <v>0</v>
      </c>
      <c r="BA345" s="7">
        <v>0</v>
      </c>
      <c r="BB345" s="7">
        <v>0</v>
      </c>
      <c r="BC345" s="7">
        <v>0</v>
      </c>
      <c r="BD345" s="7">
        <v>0</v>
      </c>
      <c r="BE345" s="7">
        <v>0</v>
      </c>
      <c r="BF345" s="7">
        <v>0</v>
      </c>
      <c r="BG345" s="7">
        <v>0</v>
      </c>
      <c r="BH345" s="7">
        <v>0</v>
      </c>
      <c r="BI345" s="7">
        <v>0</v>
      </c>
      <c r="BJ345" s="7">
        <v>0</v>
      </c>
      <c r="BK345" s="7">
        <v>0</v>
      </c>
      <c r="BL345" s="7">
        <v>0</v>
      </c>
      <c r="BM345" s="7">
        <v>0</v>
      </c>
      <c r="BN345" s="7">
        <v>0</v>
      </c>
      <c r="BO345" s="7">
        <v>0</v>
      </c>
      <c r="BP345" s="7">
        <v>0</v>
      </c>
    </row>
    <row r="346" spans="1:68" ht="72" x14ac:dyDescent="0.25">
      <c r="A346" s="5">
        <v>375</v>
      </c>
      <c r="B346" s="5">
        <v>375</v>
      </c>
      <c r="C346" s="19">
        <v>2678</v>
      </c>
      <c r="D346" s="20" t="s">
        <v>40</v>
      </c>
      <c r="E346" s="20" t="s">
        <v>3200</v>
      </c>
      <c r="F346" s="20" t="s">
        <v>3543</v>
      </c>
      <c r="G346" s="20" t="s">
        <v>2053</v>
      </c>
      <c r="H346" s="7"/>
      <c r="I346" s="7">
        <f t="shared" si="25"/>
        <v>0</v>
      </c>
      <c r="J346" s="7">
        <f t="shared" si="26"/>
        <v>0</v>
      </c>
      <c r="K346" s="7">
        <f t="shared" si="27"/>
        <v>0</v>
      </c>
      <c r="L346" s="6"/>
      <c r="M346" s="20"/>
      <c r="N346" s="6" t="s">
        <v>3938</v>
      </c>
      <c r="O346" s="6" t="s">
        <v>3543</v>
      </c>
      <c r="P346" s="6" t="s">
        <v>4559</v>
      </c>
      <c r="Q346" s="6" t="s">
        <v>1277</v>
      </c>
      <c r="R346" s="6" t="s">
        <v>4560</v>
      </c>
      <c r="S346" s="6" t="s">
        <v>4323</v>
      </c>
      <c r="T346" s="6" t="s">
        <v>873</v>
      </c>
      <c r="U346" s="6" t="s">
        <v>1949</v>
      </c>
      <c r="V346" s="6" t="s">
        <v>4950</v>
      </c>
      <c r="W346" s="6" t="s">
        <v>5027</v>
      </c>
      <c r="X346" s="7" t="s">
        <v>2053</v>
      </c>
      <c r="Y346" s="7">
        <v>8796</v>
      </c>
      <c r="Z346" s="7" t="s">
        <v>873</v>
      </c>
      <c r="AA346" s="6"/>
      <c r="AB346" s="6" t="s">
        <v>5102</v>
      </c>
      <c r="AC346" s="6" t="s">
        <v>5130</v>
      </c>
      <c r="AD346" s="26" t="s">
        <v>873</v>
      </c>
      <c r="AE346" s="20" t="s">
        <v>873</v>
      </c>
      <c r="AF346" s="26" t="s">
        <v>873</v>
      </c>
      <c r="AG346" s="20" t="s">
        <v>873</v>
      </c>
      <c r="AH346" s="20" t="s">
        <v>873</v>
      </c>
      <c r="AI346" s="20" t="s">
        <v>873</v>
      </c>
      <c r="AJ346" s="26" t="s">
        <v>873</v>
      </c>
      <c r="AK346" s="20" t="s">
        <v>873</v>
      </c>
      <c r="AL346" s="20" t="s">
        <v>873</v>
      </c>
      <c r="AM346" s="20" t="s">
        <v>873</v>
      </c>
      <c r="AN346" s="7"/>
      <c r="AO346" s="7"/>
      <c r="AP346" s="7"/>
      <c r="AQ346" s="6"/>
      <c r="AR346" s="6"/>
      <c r="AS346" s="6"/>
      <c r="AT346" s="7">
        <f t="shared" si="28"/>
        <v>0</v>
      </c>
      <c r="AU346" s="7">
        <f t="shared" si="29"/>
        <v>0</v>
      </c>
      <c r="AV346" s="7">
        <v>0</v>
      </c>
      <c r="AW346" s="7">
        <v>0</v>
      </c>
      <c r="AX346" s="7">
        <v>0</v>
      </c>
      <c r="AY346" s="7">
        <v>0</v>
      </c>
      <c r="AZ346" s="7">
        <v>0</v>
      </c>
      <c r="BA346" s="7">
        <v>0</v>
      </c>
      <c r="BB346" s="7">
        <v>0</v>
      </c>
      <c r="BC346" s="7">
        <v>0</v>
      </c>
      <c r="BD346" s="7">
        <v>0</v>
      </c>
      <c r="BE346" s="7">
        <v>0</v>
      </c>
      <c r="BF346" s="7">
        <v>0</v>
      </c>
      <c r="BG346" s="7">
        <v>0</v>
      </c>
      <c r="BH346" s="7">
        <v>0</v>
      </c>
      <c r="BI346" s="7">
        <v>0</v>
      </c>
      <c r="BJ346" s="7">
        <v>0</v>
      </c>
      <c r="BK346" s="7">
        <v>0</v>
      </c>
      <c r="BL346" s="7">
        <v>0</v>
      </c>
      <c r="BM346" s="7">
        <v>0</v>
      </c>
      <c r="BN346" s="7">
        <v>0</v>
      </c>
      <c r="BO346" s="7">
        <v>0</v>
      </c>
      <c r="BP346" s="7">
        <v>0</v>
      </c>
    </row>
    <row r="347" spans="1:68" ht="60" x14ac:dyDescent="0.25">
      <c r="A347" s="5">
        <v>376</v>
      </c>
      <c r="B347" s="5">
        <v>376</v>
      </c>
      <c r="C347" s="19">
        <v>2437</v>
      </c>
      <c r="D347" s="20" t="s">
        <v>40</v>
      </c>
      <c r="E347" s="20" t="s">
        <v>3146</v>
      </c>
      <c r="F347" s="20" t="s">
        <v>3487</v>
      </c>
      <c r="G347" s="20" t="s">
        <v>3619</v>
      </c>
      <c r="H347" s="7"/>
      <c r="I347" s="7">
        <f t="shared" si="25"/>
        <v>12000</v>
      </c>
      <c r="J347" s="7">
        <f t="shared" si="26"/>
        <v>0</v>
      </c>
      <c r="K347" s="7">
        <f t="shared" si="27"/>
        <v>0</v>
      </c>
      <c r="L347" s="6"/>
      <c r="M347" s="20" t="s">
        <v>5196</v>
      </c>
      <c r="N347" s="6" t="s">
        <v>3883</v>
      </c>
      <c r="O347" s="6" t="s">
        <v>3487</v>
      </c>
      <c r="P347" s="6" t="s">
        <v>4499</v>
      </c>
      <c r="Q347" s="6" t="s">
        <v>4496</v>
      </c>
      <c r="R347" s="6" t="s">
        <v>4499</v>
      </c>
      <c r="S347" s="6" t="s">
        <v>4270</v>
      </c>
      <c r="T347" s="6" t="s">
        <v>873</v>
      </c>
      <c r="U347" s="6" t="s">
        <v>4996</v>
      </c>
      <c r="V347" s="6" t="s">
        <v>4924</v>
      </c>
      <c r="W347" s="6" t="s">
        <v>5022</v>
      </c>
      <c r="X347" s="7" t="s">
        <v>3619</v>
      </c>
      <c r="Y347" s="7">
        <v>638</v>
      </c>
      <c r="Z347" s="7" t="s">
        <v>873</v>
      </c>
      <c r="AA347" s="6"/>
      <c r="AB347" s="6" t="s">
        <v>873</v>
      </c>
      <c r="AC347" s="6" t="s">
        <v>873</v>
      </c>
      <c r="AD347" s="26">
        <v>164</v>
      </c>
      <c r="AE347" s="20" t="s">
        <v>2630</v>
      </c>
      <c r="AF347" s="26" t="s">
        <v>873</v>
      </c>
      <c r="AG347" s="20" t="s">
        <v>873</v>
      </c>
      <c r="AH347" s="20" t="s">
        <v>873</v>
      </c>
      <c r="AI347" s="20" t="s">
        <v>873</v>
      </c>
      <c r="AJ347" s="26" t="s">
        <v>873</v>
      </c>
      <c r="AK347" s="20" t="s">
        <v>873</v>
      </c>
      <c r="AL347" s="20" t="s">
        <v>873</v>
      </c>
      <c r="AM347" s="20" t="s">
        <v>873</v>
      </c>
      <c r="AN347" s="7"/>
      <c r="AO347" s="7"/>
      <c r="AP347" s="7"/>
      <c r="AQ347" s="6"/>
      <c r="AR347" s="6"/>
      <c r="AS347" s="6"/>
      <c r="AT347" s="7">
        <f t="shared" si="28"/>
        <v>0</v>
      </c>
      <c r="AU347" s="7">
        <f t="shared" si="29"/>
        <v>0</v>
      </c>
      <c r="AV347" s="7">
        <v>10000</v>
      </c>
      <c r="AW347" s="7">
        <v>0</v>
      </c>
      <c r="AX347" s="7">
        <v>0</v>
      </c>
      <c r="AY347" s="7">
        <v>0</v>
      </c>
      <c r="AZ347" s="7">
        <v>0</v>
      </c>
      <c r="BA347" s="7">
        <v>0</v>
      </c>
      <c r="BB347" s="7">
        <v>0</v>
      </c>
      <c r="BC347" s="7">
        <v>0</v>
      </c>
      <c r="BD347" s="7">
        <v>0</v>
      </c>
      <c r="BE347" s="7">
        <v>0</v>
      </c>
      <c r="BF347" s="7">
        <v>0</v>
      </c>
      <c r="BG347" s="7">
        <v>0</v>
      </c>
      <c r="BH347" s="7">
        <v>0</v>
      </c>
      <c r="BI347" s="7">
        <v>0</v>
      </c>
      <c r="BJ347" s="7">
        <v>0</v>
      </c>
      <c r="BK347" s="7">
        <v>0</v>
      </c>
      <c r="BL347" s="7">
        <v>0</v>
      </c>
      <c r="BM347" s="7">
        <v>2000</v>
      </c>
      <c r="BN347" s="7">
        <v>0</v>
      </c>
      <c r="BO347" s="7">
        <v>0</v>
      </c>
      <c r="BP347" s="7">
        <v>0</v>
      </c>
    </row>
    <row r="348" spans="1:68" ht="72" x14ac:dyDescent="0.25">
      <c r="A348" s="5">
        <v>377</v>
      </c>
      <c r="B348" s="5">
        <v>377</v>
      </c>
      <c r="C348" s="19">
        <v>2440</v>
      </c>
      <c r="D348" s="20" t="s">
        <v>40</v>
      </c>
      <c r="E348" s="20" t="s">
        <v>3147</v>
      </c>
      <c r="F348" s="20" t="s">
        <v>3488</v>
      </c>
      <c r="G348" s="20" t="s">
        <v>3619</v>
      </c>
      <c r="H348" s="7"/>
      <c r="I348" s="7">
        <f t="shared" si="25"/>
        <v>101000</v>
      </c>
      <c r="J348" s="7">
        <f t="shared" si="26"/>
        <v>0</v>
      </c>
      <c r="K348" s="7">
        <f t="shared" si="27"/>
        <v>0</v>
      </c>
      <c r="L348" s="6"/>
      <c r="M348" s="20" t="s">
        <v>5196</v>
      </c>
      <c r="N348" s="6" t="s">
        <v>3884</v>
      </c>
      <c r="O348" s="6" t="s">
        <v>3488</v>
      </c>
      <c r="P348" s="6" t="s">
        <v>4499</v>
      </c>
      <c r="Q348" s="6" t="s">
        <v>4496</v>
      </c>
      <c r="R348" s="6" t="s">
        <v>4499</v>
      </c>
      <c r="S348" s="6" t="s">
        <v>4271</v>
      </c>
      <c r="T348" s="6" t="s">
        <v>873</v>
      </c>
      <c r="U348" s="6" t="s">
        <v>1945</v>
      </c>
      <c r="V348" s="6" t="s">
        <v>4924</v>
      </c>
      <c r="W348" s="6" t="s">
        <v>5022</v>
      </c>
      <c r="X348" s="7" t="s">
        <v>3619</v>
      </c>
      <c r="Y348" s="7">
        <v>660</v>
      </c>
      <c r="Z348" s="7" t="s">
        <v>873</v>
      </c>
      <c r="AA348" s="6"/>
      <c r="AB348" s="6" t="s">
        <v>873</v>
      </c>
      <c r="AC348" s="6" t="s">
        <v>873</v>
      </c>
      <c r="AD348" s="26">
        <v>939</v>
      </c>
      <c r="AE348" s="20" t="s">
        <v>2630</v>
      </c>
      <c r="AF348" s="26" t="s">
        <v>873</v>
      </c>
      <c r="AG348" s="20" t="s">
        <v>873</v>
      </c>
      <c r="AH348" s="20" t="s">
        <v>873</v>
      </c>
      <c r="AI348" s="20" t="s">
        <v>873</v>
      </c>
      <c r="AJ348" s="26" t="s">
        <v>873</v>
      </c>
      <c r="AK348" s="20" t="s">
        <v>873</v>
      </c>
      <c r="AL348" s="20" t="s">
        <v>873</v>
      </c>
      <c r="AM348" s="20" t="s">
        <v>873</v>
      </c>
      <c r="AN348" s="7"/>
      <c r="AO348" s="7"/>
      <c r="AP348" s="7"/>
      <c r="AQ348" s="6"/>
      <c r="AR348" s="6"/>
      <c r="AS348" s="6"/>
      <c r="AT348" s="7">
        <f t="shared" si="28"/>
        <v>0</v>
      </c>
      <c r="AU348" s="7">
        <f t="shared" si="29"/>
        <v>0</v>
      </c>
      <c r="AV348" s="7">
        <v>30000</v>
      </c>
      <c r="AW348" s="7">
        <v>0</v>
      </c>
      <c r="AX348" s="7">
        <v>0</v>
      </c>
      <c r="AY348" s="7">
        <v>0</v>
      </c>
      <c r="AZ348" s="7">
        <v>0</v>
      </c>
      <c r="BA348" s="7">
        <v>0</v>
      </c>
      <c r="BB348" s="7">
        <v>20000</v>
      </c>
      <c r="BC348" s="7">
        <v>50000</v>
      </c>
      <c r="BD348" s="7">
        <v>0</v>
      </c>
      <c r="BE348" s="7">
        <v>0</v>
      </c>
      <c r="BF348" s="7">
        <v>0</v>
      </c>
      <c r="BG348" s="7">
        <v>0</v>
      </c>
      <c r="BH348" s="7">
        <v>0</v>
      </c>
      <c r="BI348" s="7">
        <v>0</v>
      </c>
      <c r="BJ348" s="7">
        <v>0</v>
      </c>
      <c r="BK348" s="7">
        <v>0</v>
      </c>
      <c r="BL348" s="7">
        <v>0</v>
      </c>
      <c r="BM348" s="7">
        <v>1000</v>
      </c>
      <c r="BN348" s="7">
        <v>0</v>
      </c>
      <c r="BO348" s="7">
        <v>0</v>
      </c>
      <c r="BP348" s="7">
        <v>0</v>
      </c>
    </row>
    <row r="349" spans="1:68" ht="48" x14ac:dyDescent="0.25">
      <c r="A349" s="5">
        <v>378</v>
      </c>
      <c r="B349" s="5">
        <v>378</v>
      </c>
      <c r="C349" s="19">
        <v>2838</v>
      </c>
      <c r="D349" s="20" t="s">
        <v>40</v>
      </c>
      <c r="E349" s="20" t="s">
        <v>5748</v>
      </c>
      <c r="F349" s="20" t="s">
        <v>5806</v>
      </c>
      <c r="G349" s="20" t="s">
        <v>2053</v>
      </c>
      <c r="H349" s="7"/>
      <c r="I349" s="7">
        <f t="shared" si="25"/>
        <v>0</v>
      </c>
      <c r="J349" s="7">
        <f t="shared" si="26"/>
        <v>1133</v>
      </c>
      <c r="K349" s="7">
        <f t="shared" si="27"/>
        <v>0</v>
      </c>
      <c r="L349" s="6"/>
      <c r="M349" s="20"/>
      <c r="N349" s="6" t="s">
        <v>3993</v>
      </c>
      <c r="O349" s="6" t="s">
        <v>3595</v>
      </c>
      <c r="P349" s="6" t="s">
        <v>4576</v>
      </c>
      <c r="Q349" s="6" t="s">
        <v>1187</v>
      </c>
      <c r="R349" s="6" t="s">
        <v>4577</v>
      </c>
      <c r="S349" s="6" t="s">
        <v>4379</v>
      </c>
      <c r="T349" s="6" t="s">
        <v>4770</v>
      </c>
      <c r="U349" s="6" t="s">
        <v>1945</v>
      </c>
      <c r="V349" s="6" t="s">
        <v>4985</v>
      </c>
      <c r="W349" s="6" t="s">
        <v>5029</v>
      </c>
      <c r="X349" s="7" t="s">
        <v>2053</v>
      </c>
      <c r="Y349" s="7">
        <v>9250000</v>
      </c>
      <c r="Z349" s="7" t="s">
        <v>873</v>
      </c>
      <c r="AA349" s="6"/>
      <c r="AB349" s="6" t="s">
        <v>5109</v>
      </c>
      <c r="AC349" s="6" t="s">
        <v>5137</v>
      </c>
      <c r="AD349" s="26">
        <v>1133</v>
      </c>
      <c r="AE349" s="20">
        <v>44570</v>
      </c>
      <c r="AF349" s="26">
        <v>828</v>
      </c>
      <c r="AG349" s="20" t="s">
        <v>5913</v>
      </c>
      <c r="AH349" s="20" t="s">
        <v>5914</v>
      </c>
      <c r="AI349" s="20">
        <v>44846</v>
      </c>
      <c r="AJ349" s="26">
        <v>1133</v>
      </c>
      <c r="AK349" s="20" t="s">
        <v>5913</v>
      </c>
      <c r="AL349" s="20" t="s">
        <v>5913</v>
      </c>
      <c r="AM349" s="20">
        <v>44831</v>
      </c>
      <c r="AN349" s="7"/>
      <c r="AO349" s="7"/>
      <c r="AP349" s="7"/>
      <c r="AQ349" s="6"/>
      <c r="AR349" s="6"/>
      <c r="AS349" s="6"/>
      <c r="AT349" s="7">
        <f t="shared" si="28"/>
        <v>1133</v>
      </c>
      <c r="AU349" s="7">
        <f t="shared" si="29"/>
        <v>0</v>
      </c>
      <c r="AV349" s="7">
        <v>0</v>
      </c>
      <c r="AW349" s="7">
        <v>0</v>
      </c>
      <c r="AX349" s="7">
        <v>0</v>
      </c>
      <c r="AY349" s="7">
        <v>0</v>
      </c>
      <c r="AZ349" s="7">
        <v>0</v>
      </c>
      <c r="BA349" s="7">
        <v>0</v>
      </c>
      <c r="BB349" s="7">
        <v>0</v>
      </c>
      <c r="BC349" s="7">
        <v>0</v>
      </c>
      <c r="BD349" s="7">
        <v>0</v>
      </c>
      <c r="BE349" s="7">
        <v>0</v>
      </c>
      <c r="BF349" s="7">
        <v>0</v>
      </c>
      <c r="BG349" s="7">
        <v>0</v>
      </c>
      <c r="BH349" s="7">
        <v>0</v>
      </c>
      <c r="BI349" s="7">
        <v>0</v>
      </c>
      <c r="BJ349" s="7">
        <v>0</v>
      </c>
      <c r="BK349" s="7">
        <v>0</v>
      </c>
      <c r="BL349" s="7">
        <v>0</v>
      </c>
      <c r="BM349" s="7">
        <v>0</v>
      </c>
      <c r="BN349" s="7">
        <v>0</v>
      </c>
      <c r="BO349" s="7">
        <v>0</v>
      </c>
      <c r="BP349" s="7">
        <v>0</v>
      </c>
    </row>
    <row r="350" spans="1:68" ht="36" x14ac:dyDescent="0.25">
      <c r="A350" s="5">
        <v>379</v>
      </c>
      <c r="B350" s="5">
        <v>379</v>
      </c>
      <c r="C350" s="19">
        <v>2839</v>
      </c>
      <c r="D350" s="20" t="s">
        <v>40</v>
      </c>
      <c r="E350" s="20" t="s">
        <v>2915</v>
      </c>
      <c r="F350" s="20" t="s">
        <v>3596</v>
      </c>
      <c r="G350" s="20" t="s">
        <v>2053</v>
      </c>
      <c r="H350" s="7"/>
      <c r="I350" s="7">
        <f t="shared" si="25"/>
        <v>0</v>
      </c>
      <c r="J350" s="7">
        <f t="shared" si="26"/>
        <v>7326000</v>
      </c>
      <c r="K350" s="7">
        <f t="shared" si="27"/>
        <v>0</v>
      </c>
      <c r="L350" s="6"/>
      <c r="M350" s="20"/>
      <c r="N350" s="6" t="s">
        <v>3954</v>
      </c>
      <c r="O350" s="6" t="s">
        <v>3596</v>
      </c>
      <c r="P350" s="6" t="s">
        <v>4576</v>
      </c>
      <c r="Q350" s="6" t="s">
        <v>1187</v>
      </c>
      <c r="R350" s="6" t="s">
        <v>4577</v>
      </c>
      <c r="S350" s="6" t="s">
        <v>4340</v>
      </c>
      <c r="T350" s="6" t="s">
        <v>4770</v>
      </c>
      <c r="U350" s="6" t="s">
        <v>1945</v>
      </c>
      <c r="V350" s="6" t="s">
        <v>4985</v>
      </c>
      <c r="W350" s="6" t="s">
        <v>5029</v>
      </c>
      <c r="X350" s="7" t="s">
        <v>2053</v>
      </c>
      <c r="Y350" s="7">
        <v>13891500</v>
      </c>
      <c r="Z350" s="7" t="s">
        <v>873</v>
      </c>
      <c r="AA350" s="6"/>
      <c r="AB350" s="6" t="s">
        <v>5109</v>
      </c>
      <c r="AC350" s="6" t="s">
        <v>5137</v>
      </c>
      <c r="AD350" s="26">
        <v>9000000</v>
      </c>
      <c r="AE350" s="20" t="s">
        <v>2597</v>
      </c>
      <c r="AF350" s="26" t="s">
        <v>873</v>
      </c>
      <c r="AG350" s="20" t="s">
        <v>873</v>
      </c>
      <c r="AH350" s="20" t="s">
        <v>873</v>
      </c>
      <c r="AI350" s="20" t="s">
        <v>873</v>
      </c>
      <c r="AJ350" s="26">
        <v>7326000</v>
      </c>
      <c r="AK350" s="20" t="s">
        <v>5050</v>
      </c>
      <c r="AL350" s="20" t="s">
        <v>5915</v>
      </c>
      <c r="AM350" s="20">
        <v>44714</v>
      </c>
      <c r="AN350" s="7"/>
      <c r="AO350" s="7"/>
      <c r="AP350" s="7"/>
      <c r="AQ350" s="6"/>
      <c r="AR350" s="6"/>
      <c r="AS350" s="6"/>
      <c r="AT350" s="7">
        <f t="shared" si="28"/>
        <v>7326000</v>
      </c>
      <c r="AU350" s="7">
        <f t="shared" si="29"/>
        <v>0</v>
      </c>
      <c r="AV350" s="7">
        <v>0</v>
      </c>
      <c r="AW350" s="7">
        <v>0</v>
      </c>
      <c r="AX350" s="7">
        <v>0</v>
      </c>
      <c r="AY350" s="7">
        <v>0</v>
      </c>
      <c r="AZ350" s="7">
        <v>0</v>
      </c>
      <c r="BA350" s="7">
        <v>0</v>
      </c>
      <c r="BB350" s="7">
        <v>0</v>
      </c>
      <c r="BC350" s="7">
        <v>0</v>
      </c>
      <c r="BD350" s="7">
        <v>0</v>
      </c>
      <c r="BE350" s="7">
        <v>0</v>
      </c>
      <c r="BF350" s="7">
        <v>0</v>
      </c>
      <c r="BG350" s="7">
        <v>0</v>
      </c>
      <c r="BH350" s="7">
        <v>0</v>
      </c>
      <c r="BI350" s="7">
        <v>0</v>
      </c>
      <c r="BJ350" s="7">
        <v>0</v>
      </c>
      <c r="BK350" s="7">
        <v>0</v>
      </c>
      <c r="BL350" s="7">
        <v>0</v>
      </c>
      <c r="BM350" s="7">
        <v>0</v>
      </c>
      <c r="BN350" s="7">
        <v>0</v>
      </c>
      <c r="BO350" s="7">
        <v>0</v>
      </c>
      <c r="BP350" s="7">
        <v>0</v>
      </c>
    </row>
    <row r="351" spans="1:68" ht="228" x14ac:dyDescent="0.25">
      <c r="A351" s="5">
        <v>380</v>
      </c>
      <c r="B351" s="5">
        <v>380</v>
      </c>
      <c r="C351" s="19">
        <v>2829</v>
      </c>
      <c r="D351" s="20" t="s">
        <v>40</v>
      </c>
      <c r="E351" s="20" t="s">
        <v>5749</v>
      </c>
      <c r="F351" s="20" t="s">
        <v>5807</v>
      </c>
      <c r="G351" s="20" t="s">
        <v>2264</v>
      </c>
      <c r="H351" s="7"/>
      <c r="I351" s="7">
        <f t="shared" si="25"/>
        <v>10</v>
      </c>
      <c r="J351" s="7">
        <f t="shared" si="26"/>
        <v>42000</v>
      </c>
      <c r="K351" s="7">
        <f t="shared" si="27"/>
        <v>420000</v>
      </c>
      <c r="L351" s="6"/>
      <c r="M351" s="20"/>
      <c r="N351" s="6" t="s">
        <v>3846</v>
      </c>
      <c r="O351" s="6" t="s">
        <v>3453</v>
      </c>
      <c r="P351" s="6" t="s">
        <v>4428</v>
      </c>
      <c r="Q351" s="6" t="s">
        <v>4429</v>
      </c>
      <c r="R351" s="6" t="s">
        <v>4430</v>
      </c>
      <c r="S351" s="6" t="s">
        <v>4375</v>
      </c>
      <c r="T351" s="6" t="s">
        <v>4772</v>
      </c>
      <c r="U351" s="6" t="s">
        <v>1945</v>
      </c>
      <c r="V351" s="6" t="s">
        <v>4984</v>
      </c>
      <c r="W351" s="6" t="s">
        <v>5012</v>
      </c>
      <c r="X351" s="7" t="s">
        <v>2061</v>
      </c>
      <c r="Y351" s="7">
        <v>5891550</v>
      </c>
      <c r="Z351" s="7" t="s">
        <v>873</v>
      </c>
      <c r="AA351" s="6"/>
      <c r="AB351" s="6" t="s">
        <v>5108</v>
      </c>
      <c r="AC351" s="6" t="s">
        <v>5136</v>
      </c>
      <c r="AD351" s="26">
        <v>123760</v>
      </c>
      <c r="AE351" s="20">
        <v>44565</v>
      </c>
      <c r="AF351" s="26" t="s">
        <v>873</v>
      </c>
      <c r="AG351" s="20" t="s">
        <v>873</v>
      </c>
      <c r="AH351" s="20" t="s">
        <v>873</v>
      </c>
      <c r="AI351" s="20" t="s">
        <v>873</v>
      </c>
      <c r="AJ351" s="26">
        <v>42000</v>
      </c>
      <c r="AK351" s="20" t="s">
        <v>5916</v>
      </c>
      <c r="AL351" s="20" t="s">
        <v>5917</v>
      </c>
      <c r="AM351" s="20">
        <v>44565</v>
      </c>
      <c r="AN351" s="7"/>
      <c r="AO351" s="7"/>
      <c r="AP351" s="7"/>
      <c r="AQ351" s="6"/>
      <c r="AR351" s="6"/>
      <c r="AS351" s="6"/>
      <c r="AT351" s="7">
        <f t="shared" si="28"/>
        <v>42000</v>
      </c>
      <c r="AU351" s="7">
        <f t="shared" si="29"/>
        <v>0</v>
      </c>
      <c r="AV351" s="7">
        <v>10</v>
      </c>
      <c r="AW351" s="7">
        <v>0</v>
      </c>
      <c r="AX351" s="7">
        <v>0</v>
      </c>
      <c r="AY351" s="7">
        <v>0</v>
      </c>
      <c r="AZ351" s="7">
        <v>0</v>
      </c>
      <c r="BA351" s="7">
        <v>0</v>
      </c>
      <c r="BB351" s="7">
        <v>0</v>
      </c>
      <c r="BC351" s="7">
        <v>0</v>
      </c>
      <c r="BD351" s="7">
        <v>0</v>
      </c>
      <c r="BE351" s="7">
        <v>0</v>
      </c>
      <c r="BF351" s="7">
        <v>0</v>
      </c>
      <c r="BG351" s="7">
        <v>0</v>
      </c>
      <c r="BH351" s="7">
        <v>0</v>
      </c>
      <c r="BI351" s="7">
        <v>0</v>
      </c>
      <c r="BJ351" s="7">
        <v>0</v>
      </c>
      <c r="BK351" s="7">
        <v>0</v>
      </c>
      <c r="BL351" s="7">
        <v>0</v>
      </c>
      <c r="BM351" s="7">
        <v>0</v>
      </c>
      <c r="BN351" s="7">
        <v>0</v>
      </c>
      <c r="BO351" s="7">
        <v>0</v>
      </c>
      <c r="BP351" s="7">
        <v>0</v>
      </c>
    </row>
    <row r="352" spans="1:68" ht="36" x14ac:dyDescent="0.25">
      <c r="A352" s="5">
        <v>381</v>
      </c>
      <c r="B352" s="5">
        <v>381</v>
      </c>
      <c r="C352" s="19">
        <v>2739</v>
      </c>
      <c r="D352" s="20" t="s">
        <v>40</v>
      </c>
      <c r="E352" s="20" t="s">
        <v>3211</v>
      </c>
      <c r="F352" s="20" t="s">
        <v>5808</v>
      </c>
      <c r="G352" s="20" t="s">
        <v>3631</v>
      </c>
      <c r="H352" s="7"/>
      <c r="I352" s="7">
        <f t="shared" si="25"/>
        <v>200000</v>
      </c>
      <c r="J352" s="7">
        <f t="shared" si="26"/>
        <v>0</v>
      </c>
      <c r="K352" s="7">
        <f t="shared" si="27"/>
        <v>0</v>
      </c>
      <c r="L352" s="6"/>
      <c r="M352" s="20"/>
      <c r="N352" s="6" t="s">
        <v>3952</v>
      </c>
      <c r="O352" s="6" t="s">
        <v>3555</v>
      </c>
      <c r="P352" s="6" t="s">
        <v>4573</v>
      </c>
      <c r="Q352" s="6" t="s">
        <v>1219</v>
      </c>
      <c r="R352" s="6" t="s">
        <v>4574</v>
      </c>
      <c r="S352" s="6" t="s">
        <v>4337</v>
      </c>
      <c r="T352" s="6" t="s">
        <v>4768</v>
      </c>
      <c r="U352" s="6" t="s">
        <v>1949</v>
      </c>
      <c r="V352" s="6" t="s">
        <v>4960</v>
      </c>
      <c r="W352" s="6" t="s">
        <v>5028</v>
      </c>
      <c r="X352" s="7" t="s">
        <v>3631</v>
      </c>
      <c r="Y352" s="7">
        <v>398</v>
      </c>
      <c r="Z352" s="7" t="s">
        <v>873</v>
      </c>
      <c r="AA352" s="6"/>
      <c r="AB352" s="6" t="s">
        <v>5103</v>
      </c>
      <c r="AC352" s="6" t="s">
        <v>5131</v>
      </c>
      <c r="AD352" s="26" t="s">
        <v>873</v>
      </c>
      <c r="AE352" s="20" t="s">
        <v>873</v>
      </c>
      <c r="AF352" s="26" t="s">
        <v>873</v>
      </c>
      <c r="AG352" s="20" t="s">
        <v>873</v>
      </c>
      <c r="AH352" s="20" t="s">
        <v>873</v>
      </c>
      <c r="AI352" s="20" t="s">
        <v>873</v>
      </c>
      <c r="AJ352" s="26" t="s">
        <v>873</v>
      </c>
      <c r="AK352" s="20" t="s">
        <v>873</v>
      </c>
      <c r="AL352" s="20" t="s">
        <v>873</v>
      </c>
      <c r="AM352" s="20" t="s">
        <v>873</v>
      </c>
      <c r="AN352" s="7"/>
      <c r="AO352" s="7"/>
      <c r="AP352" s="7"/>
      <c r="AQ352" s="6"/>
      <c r="AR352" s="6"/>
      <c r="AS352" s="6"/>
      <c r="AT352" s="7">
        <f t="shared" si="28"/>
        <v>0</v>
      </c>
      <c r="AU352" s="7">
        <f t="shared" si="29"/>
        <v>0</v>
      </c>
      <c r="AV352" s="7">
        <v>0</v>
      </c>
      <c r="AW352" s="7">
        <v>0</v>
      </c>
      <c r="AX352" s="7">
        <v>0</v>
      </c>
      <c r="AY352" s="7">
        <v>0</v>
      </c>
      <c r="AZ352" s="7">
        <v>0</v>
      </c>
      <c r="BA352" s="7">
        <v>0</v>
      </c>
      <c r="BB352" s="7">
        <v>0</v>
      </c>
      <c r="BC352" s="7">
        <v>0</v>
      </c>
      <c r="BD352" s="7">
        <v>0</v>
      </c>
      <c r="BE352" s="7">
        <v>0</v>
      </c>
      <c r="BF352" s="7">
        <v>0</v>
      </c>
      <c r="BG352" s="7">
        <v>200000</v>
      </c>
      <c r="BH352" s="7">
        <v>0</v>
      </c>
      <c r="BI352" s="7">
        <v>0</v>
      </c>
      <c r="BJ352" s="7">
        <v>0</v>
      </c>
      <c r="BK352" s="7">
        <v>0</v>
      </c>
      <c r="BL352" s="7">
        <v>0</v>
      </c>
      <c r="BM352" s="7">
        <v>0</v>
      </c>
      <c r="BN352" s="7">
        <v>0</v>
      </c>
      <c r="BO352" s="7">
        <v>0</v>
      </c>
      <c r="BP352" s="7">
        <v>0</v>
      </c>
    </row>
    <row r="353" spans="1:68" ht="72" x14ac:dyDescent="0.25">
      <c r="A353" s="5">
        <v>382</v>
      </c>
      <c r="B353" s="5">
        <v>382</v>
      </c>
      <c r="C353" s="19">
        <v>2889</v>
      </c>
      <c r="D353" s="20" t="s">
        <v>40</v>
      </c>
      <c r="E353" s="20" t="s">
        <v>3264</v>
      </c>
      <c r="F353" s="20" t="s">
        <v>3600</v>
      </c>
      <c r="G353" s="20" t="s">
        <v>2264</v>
      </c>
      <c r="H353" s="7"/>
      <c r="I353" s="7">
        <f t="shared" si="25"/>
        <v>960</v>
      </c>
      <c r="J353" s="7">
        <f t="shared" si="26"/>
        <v>37188</v>
      </c>
      <c r="K353" s="7">
        <f t="shared" si="27"/>
        <v>35700480</v>
      </c>
      <c r="L353" s="6"/>
      <c r="M353" s="20"/>
      <c r="N353" s="6" t="s">
        <v>3998</v>
      </c>
      <c r="O353" s="6" t="s">
        <v>3600</v>
      </c>
      <c r="P353" s="6" t="s">
        <v>4535</v>
      </c>
      <c r="Q353" s="6" t="s">
        <v>1409</v>
      </c>
      <c r="R353" s="6" t="s">
        <v>4536</v>
      </c>
      <c r="S353" s="6" t="s">
        <v>4384</v>
      </c>
      <c r="T353" s="6" t="s">
        <v>4781</v>
      </c>
      <c r="U353" s="6" t="s">
        <v>1947</v>
      </c>
      <c r="V353" s="6" t="s">
        <v>4936</v>
      </c>
      <c r="W353" s="6" t="s">
        <v>5011</v>
      </c>
      <c r="X353" s="7" t="s">
        <v>2264</v>
      </c>
      <c r="Y353" s="7">
        <v>50050</v>
      </c>
      <c r="Z353" s="7" t="s">
        <v>873</v>
      </c>
      <c r="AA353" s="6"/>
      <c r="AB353" s="6" t="s">
        <v>5110</v>
      </c>
      <c r="AC353" s="6" t="s">
        <v>5138</v>
      </c>
      <c r="AD353" s="26">
        <v>62500</v>
      </c>
      <c r="AE353" s="20" t="s">
        <v>2602</v>
      </c>
      <c r="AF353" s="26" t="s">
        <v>873</v>
      </c>
      <c r="AG353" s="20" t="s">
        <v>873</v>
      </c>
      <c r="AH353" s="20" t="s">
        <v>873</v>
      </c>
      <c r="AI353" s="20" t="s">
        <v>873</v>
      </c>
      <c r="AJ353" s="26">
        <v>37188</v>
      </c>
      <c r="AK353" s="20" t="s">
        <v>5918</v>
      </c>
      <c r="AL353" s="20" t="s">
        <v>5919</v>
      </c>
      <c r="AM353" s="20">
        <v>44832</v>
      </c>
      <c r="AN353" s="7"/>
      <c r="AO353" s="7"/>
      <c r="AP353" s="7"/>
      <c r="AQ353" s="6"/>
      <c r="AR353" s="6"/>
      <c r="AS353" s="6"/>
      <c r="AT353" s="7">
        <f t="shared" si="28"/>
        <v>37188</v>
      </c>
      <c r="AU353" s="7">
        <f t="shared" si="29"/>
        <v>0</v>
      </c>
      <c r="AV353" s="7">
        <v>480</v>
      </c>
      <c r="AW353" s="7">
        <v>0</v>
      </c>
      <c r="AX353" s="7">
        <v>480</v>
      </c>
      <c r="AY353" s="7">
        <v>0</v>
      </c>
      <c r="AZ353" s="7">
        <v>0</v>
      </c>
      <c r="BA353" s="7">
        <v>0</v>
      </c>
      <c r="BB353" s="7">
        <v>0</v>
      </c>
      <c r="BC353" s="7">
        <v>0</v>
      </c>
      <c r="BD353" s="7">
        <v>0</v>
      </c>
      <c r="BE353" s="7">
        <v>0</v>
      </c>
      <c r="BF353" s="7">
        <v>0</v>
      </c>
      <c r="BG353" s="7">
        <v>0</v>
      </c>
      <c r="BH353" s="7">
        <v>0</v>
      </c>
      <c r="BI353" s="7">
        <v>0</v>
      </c>
      <c r="BJ353" s="7">
        <v>0</v>
      </c>
      <c r="BK353" s="7">
        <v>0</v>
      </c>
      <c r="BL353" s="7">
        <v>0</v>
      </c>
      <c r="BM353" s="7">
        <v>0</v>
      </c>
      <c r="BN353" s="7">
        <v>0</v>
      </c>
      <c r="BO353" s="7">
        <v>0</v>
      </c>
      <c r="BP353" s="7">
        <v>0</v>
      </c>
    </row>
    <row r="354" spans="1:68" ht="84" x14ac:dyDescent="0.25">
      <c r="A354" s="5">
        <v>383</v>
      </c>
      <c r="B354" s="5">
        <v>383</v>
      </c>
      <c r="C354" s="19">
        <v>2795</v>
      </c>
      <c r="D354" s="20" t="s">
        <v>40</v>
      </c>
      <c r="E354" s="20" t="s">
        <v>3229</v>
      </c>
      <c r="F354" s="20" t="s">
        <v>5809</v>
      </c>
      <c r="G354" s="20" t="s">
        <v>3619</v>
      </c>
      <c r="H354" s="7"/>
      <c r="I354" s="7">
        <f t="shared" si="25"/>
        <v>42000</v>
      </c>
      <c r="J354" s="7">
        <f t="shared" si="26"/>
        <v>1838</v>
      </c>
      <c r="K354" s="7">
        <f t="shared" si="27"/>
        <v>77196000</v>
      </c>
      <c r="L354" s="6"/>
      <c r="M354" s="20"/>
      <c r="N354" s="6" t="s">
        <v>3968</v>
      </c>
      <c r="O354" s="6" t="s">
        <v>3570</v>
      </c>
      <c r="P354" s="6" t="s">
        <v>4576</v>
      </c>
      <c r="Q354" s="6" t="s">
        <v>1187</v>
      </c>
      <c r="R354" s="6" t="s">
        <v>4577</v>
      </c>
      <c r="S354" s="6" t="s">
        <v>4354</v>
      </c>
      <c r="T354" s="6" t="s">
        <v>4770</v>
      </c>
      <c r="U354" s="6" t="s">
        <v>1947</v>
      </c>
      <c r="V354" s="6" t="s">
        <v>4972</v>
      </c>
      <c r="W354" s="6" t="s">
        <v>5029</v>
      </c>
      <c r="X354" s="7" t="s">
        <v>2264</v>
      </c>
      <c r="Y354" s="7">
        <v>400</v>
      </c>
      <c r="Z354" s="7" t="s">
        <v>873</v>
      </c>
      <c r="AA354" s="6"/>
      <c r="AB354" s="6" t="s">
        <v>5106</v>
      </c>
      <c r="AC354" s="6" t="s">
        <v>5134</v>
      </c>
      <c r="AD354" s="26">
        <v>2740</v>
      </c>
      <c r="AE354" s="20" t="s">
        <v>2597</v>
      </c>
      <c r="AF354" s="26" t="s">
        <v>873</v>
      </c>
      <c r="AG354" s="20" t="s">
        <v>873</v>
      </c>
      <c r="AH354" s="20" t="s">
        <v>873</v>
      </c>
      <c r="AI354" s="20" t="s">
        <v>873</v>
      </c>
      <c r="AJ354" s="26">
        <v>1838</v>
      </c>
      <c r="AK354" s="20" t="s">
        <v>5920</v>
      </c>
      <c r="AL354" s="20" t="s">
        <v>5921</v>
      </c>
      <c r="AM354" s="20">
        <v>44848</v>
      </c>
      <c r="AN354" s="7"/>
      <c r="AO354" s="7"/>
      <c r="AP354" s="7"/>
      <c r="AQ354" s="6"/>
      <c r="AR354" s="6"/>
      <c r="AS354" s="6"/>
      <c r="AT354" s="7">
        <f t="shared" si="28"/>
        <v>1838</v>
      </c>
      <c r="AU354" s="7">
        <f t="shared" si="29"/>
        <v>0</v>
      </c>
      <c r="AV354" s="7">
        <v>0</v>
      </c>
      <c r="AW354" s="7">
        <v>0</v>
      </c>
      <c r="AX354" s="7">
        <v>0</v>
      </c>
      <c r="AY354" s="7">
        <v>0</v>
      </c>
      <c r="AZ354" s="7">
        <v>42000</v>
      </c>
      <c r="BA354" s="7">
        <v>0</v>
      </c>
      <c r="BB354" s="7">
        <v>0</v>
      </c>
      <c r="BC354" s="7">
        <v>0</v>
      </c>
      <c r="BD354" s="7">
        <v>0</v>
      </c>
      <c r="BE354" s="7">
        <v>0</v>
      </c>
      <c r="BF354" s="7">
        <v>0</v>
      </c>
      <c r="BG354" s="7">
        <v>0</v>
      </c>
      <c r="BH354" s="7">
        <v>0</v>
      </c>
      <c r="BI354" s="7">
        <v>0</v>
      </c>
      <c r="BJ354" s="7">
        <v>0</v>
      </c>
      <c r="BK354" s="7">
        <v>0</v>
      </c>
      <c r="BL354" s="7">
        <v>0</v>
      </c>
      <c r="BM354" s="7">
        <v>0</v>
      </c>
      <c r="BN354" s="7">
        <v>0</v>
      </c>
      <c r="BO354" s="7">
        <v>0</v>
      </c>
      <c r="BP354" s="7">
        <v>0</v>
      </c>
    </row>
    <row r="355" spans="1:68" ht="60" x14ac:dyDescent="0.25">
      <c r="A355" s="5">
        <v>384</v>
      </c>
      <c r="B355" s="5">
        <v>384</v>
      </c>
      <c r="C355" s="19">
        <v>2454</v>
      </c>
      <c r="D355" s="20" t="s">
        <v>40</v>
      </c>
      <c r="E355" s="20" t="s">
        <v>3148</v>
      </c>
      <c r="F355" s="20" t="s">
        <v>3489</v>
      </c>
      <c r="G355" s="20" t="s">
        <v>2255</v>
      </c>
      <c r="H355" s="7"/>
      <c r="I355" s="7">
        <f t="shared" si="25"/>
        <v>4</v>
      </c>
      <c r="J355" s="7">
        <f t="shared" si="26"/>
        <v>0</v>
      </c>
      <c r="K355" s="7">
        <f t="shared" si="27"/>
        <v>0</v>
      </c>
      <c r="L355" s="6"/>
      <c r="M355" s="20" t="s">
        <v>5196</v>
      </c>
      <c r="N355" s="6" t="s">
        <v>3885</v>
      </c>
      <c r="O355" s="6" t="s">
        <v>3489</v>
      </c>
      <c r="P355" s="6" t="s">
        <v>4499</v>
      </c>
      <c r="Q355" s="6" t="s">
        <v>4496</v>
      </c>
      <c r="R355" s="6" t="s">
        <v>4499</v>
      </c>
      <c r="S355" s="6" t="s">
        <v>4272</v>
      </c>
      <c r="T355" s="6" t="s">
        <v>873</v>
      </c>
      <c r="U355" s="6" t="s">
        <v>4996</v>
      </c>
      <c r="V355" s="6" t="s">
        <v>4925</v>
      </c>
      <c r="W355" s="6" t="s">
        <v>5022</v>
      </c>
      <c r="X355" s="7" t="s">
        <v>2255</v>
      </c>
      <c r="Y355" s="7">
        <v>2806000</v>
      </c>
      <c r="Z355" s="7" t="s">
        <v>873</v>
      </c>
      <c r="AA355" s="6"/>
      <c r="AB355" s="6" t="s">
        <v>873</v>
      </c>
      <c r="AC355" s="6" t="s">
        <v>873</v>
      </c>
      <c r="AD355" s="26">
        <v>809992</v>
      </c>
      <c r="AE355" s="20" t="s">
        <v>2630</v>
      </c>
      <c r="AF355" s="26" t="s">
        <v>873</v>
      </c>
      <c r="AG355" s="20" t="s">
        <v>873</v>
      </c>
      <c r="AH355" s="20" t="s">
        <v>873</v>
      </c>
      <c r="AI355" s="20" t="s">
        <v>873</v>
      </c>
      <c r="AJ355" s="26" t="s">
        <v>873</v>
      </c>
      <c r="AK355" s="20" t="s">
        <v>873</v>
      </c>
      <c r="AL355" s="20" t="s">
        <v>873</v>
      </c>
      <c r="AM355" s="20" t="s">
        <v>873</v>
      </c>
      <c r="AN355" s="7"/>
      <c r="AO355" s="7"/>
      <c r="AP355" s="7"/>
      <c r="AQ355" s="6"/>
      <c r="AR355" s="6"/>
      <c r="AS355" s="6"/>
      <c r="AT355" s="7">
        <f t="shared" si="28"/>
        <v>0</v>
      </c>
      <c r="AU355" s="7">
        <f t="shared" si="29"/>
        <v>0</v>
      </c>
      <c r="AV355" s="7">
        <v>0</v>
      </c>
      <c r="AW355" s="7">
        <v>0</v>
      </c>
      <c r="AX355" s="7">
        <v>0</v>
      </c>
      <c r="AY355" s="7">
        <v>0</v>
      </c>
      <c r="AZ355" s="7">
        <v>0</v>
      </c>
      <c r="BA355" s="7">
        <v>0</v>
      </c>
      <c r="BB355" s="7">
        <v>0</v>
      </c>
      <c r="BC355" s="7">
        <v>0</v>
      </c>
      <c r="BD355" s="7">
        <v>0</v>
      </c>
      <c r="BE355" s="7">
        <v>0</v>
      </c>
      <c r="BF355" s="7">
        <v>0</v>
      </c>
      <c r="BG355" s="7">
        <v>0</v>
      </c>
      <c r="BH355" s="7">
        <v>0</v>
      </c>
      <c r="BI355" s="7">
        <v>0</v>
      </c>
      <c r="BJ355" s="7">
        <v>0</v>
      </c>
      <c r="BK355" s="7">
        <v>0</v>
      </c>
      <c r="BL355" s="7">
        <v>0</v>
      </c>
      <c r="BM355" s="7">
        <v>4</v>
      </c>
      <c r="BN355" s="7">
        <v>0</v>
      </c>
      <c r="BO355" s="7">
        <v>0</v>
      </c>
      <c r="BP355" s="7">
        <v>0</v>
      </c>
    </row>
    <row r="356" spans="1:68" ht="60" x14ac:dyDescent="0.25">
      <c r="A356" s="5">
        <v>385</v>
      </c>
      <c r="B356" s="5">
        <v>385</v>
      </c>
      <c r="C356" s="19">
        <v>2455</v>
      </c>
      <c r="D356" s="20" t="s">
        <v>40</v>
      </c>
      <c r="E356" s="20" t="s">
        <v>3149</v>
      </c>
      <c r="F356" s="20" t="s">
        <v>3489</v>
      </c>
      <c r="G356" s="20" t="s">
        <v>2255</v>
      </c>
      <c r="H356" s="7"/>
      <c r="I356" s="7">
        <f t="shared" si="25"/>
        <v>1</v>
      </c>
      <c r="J356" s="7">
        <f t="shared" si="26"/>
        <v>0</v>
      </c>
      <c r="K356" s="7">
        <f t="shared" si="27"/>
        <v>0</v>
      </c>
      <c r="L356" s="6"/>
      <c r="M356" s="20" t="s">
        <v>5196</v>
      </c>
      <c r="N356" s="6" t="s">
        <v>3886</v>
      </c>
      <c r="O356" s="6" t="s">
        <v>3489</v>
      </c>
      <c r="P356" s="6" t="s">
        <v>4499</v>
      </c>
      <c r="Q356" s="6" t="s">
        <v>4496</v>
      </c>
      <c r="R356" s="6" t="s">
        <v>4499</v>
      </c>
      <c r="S356" s="6" t="s">
        <v>4272</v>
      </c>
      <c r="T356" s="6" t="s">
        <v>873</v>
      </c>
      <c r="U356" s="6" t="s">
        <v>4996</v>
      </c>
      <c r="V356" s="6" t="s">
        <v>4926</v>
      </c>
      <c r="W356" s="6" t="s">
        <v>5022</v>
      </c>
      <c r="X356" s="7" t="s">
        <v>2255</v>
      </c>
      <c r="Y356" s="7">
        <v>495000</v>
      </c>
      <c r="Z356" s="7" t="s">
        <v>873</v>
      </c>
      <c r="AA356" s="6"/>
      <c r="AB356" s="6" t="s">
        <v>873</v>
      </c>
      <c r="AC356" s="6" t="s">
        <v>873</v>
      </c>
      <c r="AD356" s="26">
        <v>809992</v>
      </c>
      <c r="AE356" s="20" t="s">
        <v>2630</v>
      </c>
      <c r="AF356" s="26" t="s">
        <v>873</v>
      </c>
      <c r="AG356" s="20" t="s">
        <v>873</v>
      </c>
      <c r="AH356" s="20" t="s">
        <v>873</v>
      </c>
      <c r="AI356" s="20" t="s">
        <v>873</v>
      </c>
      <c r="AJ356" s="26" t="s">
        <v>873</v>
      </c>
      <c r="AK356" s="20" t="s">
        <v>873</v>
      </c>
      <c r="AL356" s="20" t="s">
        <v>873</v>
      </c>
      <c r="AM356" s="20" t="s">
        <v>873</v>
      </c>
      <c r="AN356" s="7"/>
      <c r="AO356" s="7"/>
      <c r="AP356" s="7"/>
      <c r="AQ356" s="6"/>
      <c r="AR356" s="6"/>
      <c r="AS356" s="6"/>
      <c r="AT356" s="7">
        <f t="shared" si="28"/>
        <v>0</v>
      </c>
      <c r="AU356" s="7">
        <f t="shared" si="29"/>
        <v>0</v>
      </c>
      <c r="AV356" s="7">
        <v>0</v>
      </c>
      <c r="AW356" s="7">
        <v>0</v>
      </c>
      <c r="AX356" s="7">
        <v>0</v>
      </c>
      <c r="AY356" s="7">
        <v>0</v>
      </c>
      <c r="AZ356" s="7">
        <v>0</v>
      </c>
      <c r="BA356" s="7">
        <v>0</v>
      </c>
      <c r="BB356" s="7">
        <v>0</v>
      </c>
      <c r="BC356" s="7">
        <v>0</v>
      </c>
      <c r="BD356" s="7">
        <v>0</v>
      </c>
      <c r="BE356" s="7">
        <v>0</v>
      </c>
      <c r="BF356" s="7">
        <v>0</v>
      </c>
      <c r="BG356" s="7">
        <v>0</v>
      </c>
      <c r="BH356" s="7">
        <v>0</v>
      </c>
      <c r="BI356" s="7">
        <v>0</v>
      </c>
      <c r="BJ356" s="7">
        <v>0</v>
      </c>
      <c r="BK356" s="7">
        <v>0</v>
      </c>
      <c r="BL356" s="7">
        <v>0</v>
      </c>
      <c r="BM356" s="7">
        <v>0</v>
      </c>
      <c r="BN356" s="7">
        <v>0</v>
      </c>
      <c r="BO356" s="7">
        <v>1</v>
      </c>
      <c r="BP356" s="7">
        <v>0</v>
      </c>
    </row>
    <row r="357" spans="1:68" ht="48" x14ac:dyDescent="0.25">
      <c r="A357" s="5">
        <v>386</v>
      </c>
      <c r="B357" s="5">
        <v>386</v>
      </c>
      <c r="C357" s="19">
        <v>2796</v>
      </c>
      <c r="D357" s="20" t="s">
        <v>40</v>
      </c>
      <c r="E357" s="20" t="s">
        <v>3230</v>
      </c>
      <c r="F357" s="20" t="s">
        <v>5810</v>
      </c>
      <c r="G357" s="20" t="s">
        <v>2061</v>
      </c>
      <c r="H357" s="7"/>
      <c r="I357" s="7">
        <f t="shared" si="25"/>
        <v>30000</v>
      </c>
      <c r="J357" s="7">
        <f t="shared" si="26"/>
        <v>0</v>
      </c>
      <c r="K357" s="7">
        <f t="shared" si="27"/>
        <v>0</v>
      </c>
      <c r="L357" s="6"/>
      <c r="M357" s="20"/>
      <c r="N357" s="6" t="s">
        <v>3969</v>
      </c>
      <c r="O357" s="6" t="s">
        <v>3571</v>
      </c>
      <c r="P357" s="6" t="s">
        <v>4578</v>
      </c>
      <c r="Q357" s="6" t="s">
        <v>1381</v>
      </c>
      <c r="R357" s="6" t="s">
        <v>4579</v>
      </c>
      <c r="S357" s="6" t="s">
        <v>4355</v>
      </c>
      <c r="T357" s="6" t="s">
        <v>4771</v>
      </c>
      <c r="U357" s="6" t="s">
        <v>1947</v>
      </c>
      <c r="V357" s="6" t="s">
        <v>4967</v>
      </c>
      <c r="W357" s="6" t="s">
        <v>5029</v>
      </c>
      <c r="X357" s="7" t="s">
        <v>2264</v>
      </c>
      <c r="Y357" s="7">
        <v>1800</v>
      </c>
      <c r="Z357" s="7" t="s">
        <v>873</v>
      </c>
      <c r="AA357" s="6"/>
      <c r="AB357" s="6" t="s">
        <v>5106</v>
      </c>
      <c r="AC357" s="6" t="s">
        <v>5134</v>
      </c>
      <c r="AD357" s="26">
        <v>4224000</v>
      </c>
      <c r="AE357" s="20" t="s">
        <v>2597</v>
      </c>
      <c r="AF357" s="26" t="s">
        <v>873</v>
      </c>
      <c r="AG357" s="20" t="s">
        <v>873</v>
      </c>
      <c r="AH357" s="20" t="s">
        <v>873</v>
      </c>
      <c r="AI357" s="20" t="s">
        <v>873</v>
      </c>
      <c r="AJ357" s="26"/>
      <c r="AK357" s="20"/>
      <c r="AL357" s="20"/>
      <c r="AM357" s="20"/>
      <c r="AN357" s="7"/>
      <c r="AO357" s="7"/>
      <c r="AP357" s="7"/>
      <c r="AQ357" s="6"/>
      <c r="AR357" s="6"/>
      <c r="AS357" s="6"/>
      <c r="AT357" s="7">
        <f t="shared" si="28"/>
        <v>0</v>
      </c>
      <c r="AU357" s="7">
        <f t="shared" si="29"/>
        <v>0</v>
      </c>
      <c r="AV357" s="7">
        <v>0</v>
      </c>
      <c r="AW357" s="7">
        <v>0</v>
      </c>
      <c r="AX357" s="7">
        <v>0</v>
      </c>
      <c r="AY357" s="7">
        <v>0</v>
      </c>
      <c r="AZ357" s="7">
        <v>30000</v>
      </c>
      <c r="BA357" s="7">
        <v>0</v>
      </c>
      <c r="BB357" s="7">
        <v>0</v>
      </c>
      <c r="BC357" s="7">
        <v>0</v>
      </c>
      <c r="BD357" s="7">
        <v>0</v>
      </c>
      <c r="BE357" s="7">
        <v>0</v>
      </c>
      <c r="BF357" s="7">
        <v>0</v>
      </c>
      <c r="BG357" s="7">
        <v>0</v>
      </c>
      <c r="BH357" s="7">
        <v>0</v>
      </c>
      <c r="BI357" s="7">
        <v>0</v>
      </c>
      <c r="BJ357" s="7">
        <v>0</v>
      </c>
      <c r="BK357" s="7">
        <v>0</v>
      </c>
      <c r="BL357" s="7">
        <v>0</v>
      </c>
      <c r="BM357" s="7">
        <v>0</v>
      </c>
      <c r="BN357" s="7">
        <v>0</v>
      </c>
      <c r="BO357" s="7">
        <v>0</v>
      </c>
      <c r="BP357" s="7">
        <v>0</v>
      </c>
    </row>
    <row r="358" spans="1:68" ht="36" x14ac:dyDescent="0.25">
      <c r="A358" s="5">
        <v>387</v>
      </c>
      <c r="B358" s="5">
        <v>387</v>
      </c>
      <c r="C358" s="19">
        <v>2797</v>
      </c>
      <c r="D358" s="20" t="s">
        <v>40</v>
      </c>
      <c r="E358" s="20" t="s">
        <v>3231</v>
      </c>
      <c r="F358" s="20" t="s">
        <v>3572</v>
      </c>
      <c r="G358" s="20" t="s">
        <v>2061</v>
      </c>
      <c r="H358" s="7"/>
      <c r="I358" s="7">
        <f t="shared" si="25"/>
        <v>30000</v>
      </c>
      <c r="J358" s="7">
        <f t="shared" si="26"/>
        <v>0</v>
      </c>
      <c r="K358" s="7">
        <f t="shared" si="27"/>
        <v>0</v>
      </c>
      <c r="L358" s="6"/>
      <c r="M358" s="20"/>
      <c r="N358" s="6" t="s">
        <v>3970</v>
      </c>
      <c r="O358" s="6" t="s">
        <v>3572</v>
      </c>
      <c r="P358" s="6" t="s">
        <v>4578</v>
      </c>
      <c r="Q358" s="6" t="s">
        <v>1381</v>
      </c>
      <c r="R358" s="6" t="s">
        <v>4579</v>
      </c>
      <c r="S358" s="6" t="s">
        <v>4356</v>
      </c>
      <c r="T358" s="6" t="s">
        <v>4771</v>
      </c>
      <c r="U358" s="6" t="s">
        <v>1947</v>
      </c>
      <c r="V358" s="6" t="s">
        <v>4967</v>
      </c>
      <c r="W358" s="6" t="s">
        <v>5029</v>
      </c>
      <c r="X358" s="7" t="s">
        <v>2264</v>
      </c>
      <c r="Y358" s="7">
        <v>1800</v>
      </c>
      <c r="Z358" s="7" t="s">
        <v>873</v>
      </c>
      <c r="AA358" s="6"/>
      <c r="AB358" s="6" t="s">
        <v>5106</v>
      </c>
      <c r="AC358" s="6" t="s">
        <v>5134</v>
      </c>
      <c r="AD358" s="26">
        <v>5739000</v>
      </c>
      <c r="AE358" s="20" t="s">
        <v>2597</v>
      </c>
      <c r="AF358" s="26" t="s">
        <v>873</v>
      </c>
      <c r="AG358" s="20" t="s">
        <v>873</v>
      </c>
      <c r="AH358" s="20" t="s">
        <v>873</v>
      </c>
      <c r="AI358" s="20" t="s">
        <v>873</v>
      </c>
      <c r="AJ358" s="26" t="s">
        <v>873</v>
      </c>
      <c r="AK358" s="20" t="s">
        <v>873</v>
      </c>
      <c r="AL358" s="20" t="s">
        <v>873</v>
      </c>
      <c r="AM358" s="20" t="s">
        <v>873</v>
      </c>
      <c r="AN358" s="7"/>
      <c r="AO358" s="7"/>
      <c r="AP358" s="7"/>
      <c r="AQ358" s="6"/>
      <c r="AR358" s="6"/>
      <c r="AS358" s="6"/>
      <c r="AT358" s="7">
        <f t="shared" si="28"/>
        <v>0</v>
      </c>
      <c r="AU358" s="7">
        <f t="shared" si="29"/>
        <v>0</v>
      </c>
      <c r="AV358" s="7">
        <v>0</v>
      </c>
      <c r="AW358" s="7">
        <v>0</v>
      </c>
      <c r="AX358" s="7">
        <v>0</v>
      </c>
      <c r="AY358" s="7">
        <v>0</v>
      </c>
      <c r="AZ358" s="7">
        <v>30000</v>
      </c>
      <c r="BA358" s="7">
        <v>0</v>
      </c>
      <c r="BB358" s="7">
        <v>0</v>
      </c>
      <c r="BC358" s="7">
        <v>0</v>
      </c>
      <c r="BD358" s="7">
        <v>0</v>
      </c>
      <c r="BE358" s="7">
        <v>0</v>
      </c>
      <c r="BF358" s="7">
        <v>0</v>
      </c>
      <c r="BG358" s="7">
        <v>0</v>
      </c>
      <c r="BH358" s="7">
        <v>0</v>
      </c>
      <c r="BI358" s="7">
        <v>0</v>
      </c>
      <c r="BJ358" s="7">
        <v>0</v>
      </c>
      <c r="BK358" s="7">
        <v>0</v>
      </c>
      <c r="BL358" s="7">
        <v>0</v>
      </c>
      <c r="BM358" s="7">
        <v>0</v>
      </c>
      <c r="BN358" s="7">
        <v>0</v>
      </c>
      <c r="BO358" s="7">
        <v>0</v>
      </c>
      <c r="BP358" s="7">
        <v>0</v>
      </c>
    </row>
    <row r="359" spans="1:68" ht="36" x14ac:dyDescent="0.25">
      <c r="A359" s="5">
        <v>388</v>
      </c>
      <c r="B359" s="5">
        <v>388</v>
      </c>
      <c r="C359" s="19">
        <v>2780</v>
      </c>
      <c r="D359" s="20" t="s">
        <v>40</v>
      </c>
      <c r="E359" s="20" t="s">
        <v>3214</v>
      </c>
      <c r="F359" s="20" t="s">
        <v>3558</v>
      </c>
      <c r="G359" s="20" t="s">
        <v>2263</v>
      </c>
      <c r="H359" s="7"/>
      <c r="I359" s="7">
        <f t="shared" si="25"/>
        <v>10</v>
      </c>
      <c r="J359" s="7">
        <f t="shared" si="26"/>
        <v>5122000</v>
      </c>
      <c r="K359" s="7">
        <f t="shared" si="27"/>
        <v>51220000</v>
      </c>
      <c r="L359" s="6"/>
      <c r="M359" s="20"/>
      <c r="N359" s="6" t="s">
        <v>3954</v>
      </c>
      <c r="O359" s="6" t="s">
        <v>3558</v>
      </c>
      <c r="P359" s="6" t="s">
        <v>4576</v>
      </c>
      <c r="Q359" s="6" t="s">
        <v>1187</v>
      </c>
      <c r="R359" s="6" t="s">
        <v>4577</v>
      </c>
      <c r="S359" s="6" t="s">
        <v>4340</v>
      </c>
      <c r="T359" s="6" t="s">
        <v>873</v>
      </c>
      <c r="U359" s="6" t="s">
        <v>1947</v>
      </c>
      <c r="V359" s="6" t="s">
        <v>4963</v>
      </c>
      <c r="W359" s="6" t="s">
        <v>5029</v>
      </c>
      <c r="X359" s="7" t="s">
        <v>2263</v>
      </c>
      <c r="Y359" s="7">
        <v>2347400</v>
      </c>
      <c r="Z359" s="7" t="s">
        <v>873</v>
      </c>
      <c r="AA359" s="6"/>
      <c r="AB359" s="6" t="s">
        <v>5105</v>
      </c>
      <c r="AC359" s="6" t="s">
        <v>5133</v>
      </c>
      <c r="AD359" s="26">
        <v>9000000</v>
      </c>
      <c r="AE359" s="20" t="s">
        <v>2597</v>
      </c>
      <c r="AF359" s="26" t="s">
        <v>873</v>
      </c>
      <c r="AG359" s="20" t="s">
        <v>873</v>
      </c>
      <c r="AH359" s="20" t="s">
        <v>873</v>
      </c>
      <c r="AI359" s="20" t="s">
        <v>873</v>
      </c>
      <c r="AJ359" s="26">
        <v>5122000</v>
      </c>
      <c r="AK359" s="20" t="s">
        <v>5918</v>
      </c>
      <c r="AL359" s="20" t="s">
        <v>5922</v>
      </c>
      <c r="AM359" s="20">
        <v>44880</v>
      </c>
      <c r="AN359" s="7"/>
      <c r="AO359" s="7"/>
      <c r="AP359" s="7"/>
      <c r="AQ359" s="6"/>
      <c r="AR359" s="6"/>
      <c r="AS359" s="6"/>
      <c r="AT359" s="7">
        <f t="shared" si="28"/>
        <v>5122000</v>
      </c>
      <c r="AU359" s="7">
        <f t="shared" si="29"/>
        <v>0</v>
      </c>
      <c r="AV359" s="7">
        <v>0</v>
      </c>
      <c r="AW359" s="7">
        <v>0</v>
      </c>
      <c r="AX359" s="7">
        <v>0</v>
      </c>
      <c r="AY359" s="7">
        <v>0</v>
      </c>
      <c r="AZ359" s="7">
        <v>0</v>
      </c>
      <c r="BA359" s="7">
        <v>0</v>
      </c>
      <c r="BB359" s="7">
        <v>0</v>
      </c>
      <c r="BC359" s="7">
        <v>0</v>
      </c>
      <c r="BD359" s="7">
        <v>0</v>
      </c>
      <c r="BE359" s="7">
        <v>0</v>
      </c>
      <c r="BF359" s="7">
        <v>0</v>
      </c>
      <c r="BG359" s="7">
        <v>0</v>
      </c>
      <c r="BH359" s="7">
        <v>0</v>
      </c>
      <c r="BI359" s="7">
        <v>0</v>
      </c>
      <c r="BJ359" s="7">
        <v>0</v>
      </c>
      <c r="BK359" s="7">
        <v>0</v>
      </c>
      <c r="BL359" s="7">
        <v>0</v>
      </c>
      <c r="BM359" s="7">
        <v>0</v>
      </c>
      <c r="BN359" s="7">
        <v>0</v>
      </c>
      <c r="BO359" s="7">
        <v>0</v>
      </c>
      <c r="BP359" s="7">
        <v>10</v>
      </c>
    </row>
    <row r="360" spans="1:68" ht="84" x14ac:dyDescent="0.25">
      <c r="A360" s="5">
        <v>389</v>
      </c>
      <c r="B360" s="5">
        <v>389</v>
      </c>
      <c r="C360" s="19">
        <v>2798</v>
      </c>
      <c r="D360" s="20" t="s">
        <v>40</v>
      </c>
      <c r="E360" s="20" t="s">
        <v>3232</v>
      </c>
      <c r="F360" s="20" t="s">
        <v>5811</v>
      </c>
      <c r="G360" s="20" t="s">
        <v>2264</v>
      </c>
      <c r="H360" s="7"/>
      <c r="I360" s="7">
        <f t="shared" si="25"/>
        <v>0</v>
      </c>
      <c r="J360" s="7">
        <f t="shared" si="26"/>
        <v>0</v>
      </c>
      <c r="K360" s="7">
        <f t="shared" si="27"/>
        <v>0</v>
      </c>
      <c r="L360" s="6"/>
      <c r="M360" s="20"/>
      <c r="N360" s="6" t="s">
        <v>3971</v>
      </c>
      <c r="O360" s="6" t="s">
        <v>3573</v>
      </c>
      <c r="P360" s="6" t="s">
        <v>4576</v>
      </c>
      <c r="Q360" s="6" t="s">
        <v>1187</v>
      </c>
      <c r="R360" s="6" t="s">
        <v>4577</v>
      </c>
      <c r="S360" s="6" t="s">
        <v>4357</v>
      </c>
      <c r="T360" s="6" t="s">
        <v>4770</v>
      </c>
      <c r="U360" s="6" t="s">
        <v>1947</v>
      </c>
      <c r="V360" s="6" t="s">
        <v>4974</v>
      </c>
      <c r="W360" s="6" t="s">
        <v>5029</v>
      </c>
      <c r="X360" s="7" t="s">
        <v>2264</v>
      </c>
      <c r="Y360" s="7">
        <v>3400</v>
      </c>
      <c r="Z360" s="7" t="s">
        <v>873</v>
      </c>
      <c r="AA360" s="6"/>
      <c r="AB360" s="6" t="s">
        <v>5106</v>
      </c>
      <c r="AC360" s="6" t="s">
        <v>5134</v>
      </c>
      <c r="AD360" s="26">
        <v>11000</v>
      </c>
      <c r="AE360" s="20" t="s">
        <v>2597</v>
      </c>
      <c r="AF360" s="26" t="s">
        <v>873</v>
      </c>
      <c r="AG360" s="20" t="s">
        <v>873</v>
      </c>
      <c r="AH360" s="20" t="s">
        <v>873</v>
      </c>
      <c r="AI360" s="20" t="s">
        <v>873</v>
      </c>
      <c r="AJ360" s="26" t="s">
        <v>873</v>
      </c>
      <c r="AK360" s="20" t="s">
        <v>873</v>
      </c>
      <c r="AL360" s="20" t="s">
        <v>873</v>
      </c>
      <c r="AM360" s="20" t="s">
        <v>873</v>
      </c>
      <c r="AN360" s="7"/>
      <c r="AO360" s="7"/>
      <c r="AP360" s="7"/>
      <c r="AQ360" s="6"/>
      <c r="AR360" s="6"/>
      <c r="AS360" s="6"/>
      <c r="AT360" s="7">
        <f t="shared" si="28"/>
        <v>0</v>
      </c>
      <c r="AU360" s="7">
        <f t="shared" si="29"/>
        <v>0</v>
      </c>
      <c r="AV360" s="7">
        <v>0</v>
      </c>
      <c r="AW360" s="7">
        <v>0</v>
      </c>
      <c r="AX360" s="7">
        <v>0</v>
      </c>
      <c r="AY360" s="7">
        <v>0</v>
      </c>
      <c r="AZ360" s="7">
        <v>0</v>
      </c>
      <c r="BA360" s="7">
        <v>0</v>
      </c>
      <c r="BB360" s="7">
        <v>0</v>
      </c>
      <c r="BC360" s="7">
        <v>0</v>
      </c>
      <c r="BD360" s="7">
        <v>0</v>
      </c>
      <c r="BE360" s="7">
        <v>0</v>
      </c>
      <c r="BF360" s="7">
        <v>0</v>
      </c>
      <c r="BG360" s="7">
        <v>0</v>
      </c>
      <c r="BH360" s="7">
        <v>0</v>
      </c>
      <c r="BI360" s="7">
        <v>0</v>
      </c>
      <c r="BJ360" s="7">
        <v>0</v>
      </c>
      <c r="BK360" s="7">
        <v>0</v>
      </c>
      <c r="BL360" s="7">
        <v>0</v>
      </c>
      <c r="BM360" s="7">
        <v>0</v>
      </c>
      <c r="BN360" s="7">
        <v>0</v>
      </c>
      <c r="BO360" s="7">
        <v>0</v>
      </c>
      <c r="BP360" s="7">
        <v>0</v>
      </c>
    </row>
    <row r="361" spans="1:68" ht="48" x14ac:dyDescent="0.25">
      <c r="A361" s="5">
        <v>390</v>
      </c>
      <c r="B361" s="5">
        <v>390</v>
      </c>
      <c r="C361" s="19">
        <v>2799</v>
      </c>
      <c r="D361" s="20" t="s">
        <v>40</v>
      </c>
      <c r="E361" s="20" t="s">
        <v>3233</v>
      </c>
      <c r="F361" s="20" t="s">
        <v>3574</v>
      </c>
      <c r="G361" s="20" t="s">
        <v>2264</v>
      </c>
      <c r="H361" s="7"/>
      <c r="I361" s="7">
        <f t="shared" si="25"/>
        <v>0</v>
      </c>
      <c r="J361" s="7">
        <f t="shared" si="26"/>
        <v>41839</v>
      </c>
      <c r="K361" s="7">
        <f t="shared" si="27"/>
        <v>0</v>
      </c>
      <c r="L361" s="6"/>
      <c r="M361" s="20"/>
      <c r="N361" s="6" t="s">
        <v>3972</v>
      </c>
      <c r="O361" s="6" t="s">
        <v>3574</v>
      </c>
      <c r="P361" s="6" t="s">
        <v>4576</v>
      </c>
      <c r="Q361" s="6" t="s">
        <v>1187</v>
      </c>
      <c r="R361" s="6" t="s">
        <v>4577</v>
      </c>
      <c r="S361" s="6" t="s">
        <v>4357</v>
      </c>
      <c r="T361" s="6" t="s">
        <v>4770</v>
      </c>
      <c r="U361" s="6" t="s">
        <v>1947</v>
      </c>
      <c r="V361" s="6" t="s">
        <v>4975</v>
      </c>
      <c r="W361" s="6" t="s">
        <v>5029</v>
      </c>
      <c r="X361" s="7" t="s">
        <v>2264</v>
      </c>
      <c r="Y361" s="7">
        <v>33100</v>
      </c>
      <c r="Z361" s="7" t="s">
        <v>873</v>
      </c>
      <c r="AA361" s="6"/>
      <c r="AB361" s="6" t="s">
        <v>5106</v>
      </c>
      <c r="AC361" s="6" t="s">
        <v>5134</v>
      </c>
      <c r="AD361" s="26">
        <v>68542</v>
      </c>
      <c r="AE361" s="20" t="s">
        <v>2597</v>
      </c>
      <c r="AF361" s="26">
        <v>27472</v>
      </c>
      <c r="AG361" s="20" t="s">
        <v>5923</v>
      </c>
      <c r="AH361" s="20" t="s">
        <v>5924</v>
      </c>
      <c r="AI361" s="20">
        <v>44802</v>
      </c>
      <c r="AJ361" s="26">
        <v>41839</v>
      </c>
      <c r="AK361" s="20" t="s">
        <v>5925</v>
      </c>
      <c r="AL361" s="20" t="s">
        <v>5926</v>
      </c>
      <c r="AM361" s="20">
        <v>44804</v>
      </c>
      <c r="AN361" s="7"/>
      <c r="AO361" s="7"/>
      <c r="AP361" s="7"/>
      <c r="AQ361" s="6"/>
      <c r="AR361" s="6"/>
      <c r="AS361" s="6"/>
      <c r="AT361" s="7">
        <f t="shared" si="28"/>
        <v>41839</v>
      </c>
      <c r="AU361" s="7">
        <f t="shared" si="29"/>
        <v>0</v>
      </c>
      <c r="AV361" s="7">
        <v>0</v>
      </c>
      <c r="AW361" s="7">
        <v>0</v>
      </c>
      <c r="AX361" s="7">
        <v>0</v>
      </c>
      <c r="AY361" s="7">
        <v>0</v>
      </c>
      <c r="AZ361" s="7">
        <v>0</v>
      </c>
      <c r="BA361" s="7">
        <v>0</v>
      </c>
      <c r="BB361" s="7">
        <v>0</v>
      </c>
      <c r="BC361" s="7">
        <v>0</v>
      </c>
      <c r="BD361" s="7">
        <v>0</v>
      </c>
      <c r="BE361" s="7">
        <v>0</v>
      </c>
      <c r="BF361" s="7">
        <v>0</v>
      </c>
      <c r="BG361" s="7">
        <v>0</v>
      </c>
      <c r="BH361" s="7">
        <v>0</v>
      </c>
      <c r="BI361" s="7">
        <v>0</v>
      </c>
      <c r="BJ361" s="7">
        <v>0</v>
      </c>
      <c r="BK361" s="7">
        <v>0</v>
      </c>
      <c r="BL361" s="7">
        <v>0</v>
      </c>
      <c r="BM361" s="7">
        <v>0</v>
      </c>
      <c r="BN361" s="7">
        <v>0</v>
      </c>
      <c r="BO361" s="7">
        <v>0</v>
      </c>
      <c r="BP361" s="7">
        <v>0</v>
      </c>
    </row>
    <row r="362" spans="1:68" ht="48" x14ac:dyDescent="0.25">
      <c r="A362" s="5">
        <v>391</v>
      </c>
      <c r="B362" s="5">
        <v>391</v>
      </c>
      <c r="C362" s="19">
        <v>2800</v>
      </c>
      <c r="D362" s="20" t="s">
        <v>40</v>
      </c>
      <c r="E362" s="20" t="s">
        <v>3234</v>
      </c>
      <c r="F362" s="20" t="s">
        <v>3575</v>
      </c>
      <c r="G362" s="20" t="s">
        <v>3619</v>
      </c>
      <c r="H362" s="7"/>
      <c r="I362" s="7">
        <f t="shared" si="25"/>
        <v>0</v>
      </c>
      <c r="J362" s="7">
        <f t="shared" si="26"/>
        <v>1365000</v>
      </c>
      <c r="K362" s="7">
        <f t="shared" si="27"/>
        <v>0</v>
      </c>
      <c r="L362" s="6"/>
      <c r="M362" s="20"/>
      <c r="N362" s="6" t="s">
        <v>3973</v>
      </c>
      <c r="O362" s="6" t="s">
        <v>3575</v>
      </c>
      <c r="P362" s="6" t="s">
        <v>4576</v>
      </c>
      <c r="Q362" s="6" t="s">
        <v>1187</v>
      </c>
      <c r="R362" s="6" t="s">
        <v>4577</v>
      </c>
      <c r="S362" s="6" t="s">
        <v>4358</v>
      </c>
      <c r="T362" s="6" t="s">
        <v>4770</v>
      </c>
      <c r="U362" s="6" t="s">
        <v>1947</v>
      </c>
      <c r="V362" s="6" t="s">
        <v>4970</v>
      </c>
      <c r="W362" s="6" t="s">
        <v>5029</v>
      </c>
      <c r="X362" s="7" t="s">
        <v>3619</v>
      </c>
      <c r="Y362" s="7">
        <v>3307500</v>
      </c>
      <c r="Z362" s="7" t="s">
        <v>873</v>
      </c>
      <c r="AA362" s="6"/>
      <c r="AB362" s="6" t="s">
        <v>5106</v>
      </c>
      <c r="AC362" s="6" t="s">
        <v>5134</v>
      </c>
      <c r="AD362" s="26">
        <v>1000000</v>
      </c>
      <c r="AE362" s="20" t="s">
        <v>2597</v>
      </c>
      <c r="AF362" s="26" t="s">
        <v>873</v>
      </c>
      <c r="AG362" s="20" t="s">
        <v>873</v>
      </c>
      <c r="AH362" s="20" t="s">
        <v>873</v>
      </c>
      <c r="AI362" s="20" t="s">
        <v>873</v>
      </c>
      <c r="AJ362" s="26">
        <v>1365000</v>
      </c>
      <c r="AK362" s="20" t="s">
        <v>5927</v>
      </c>
      <c r="AL362" s="20" t="s">
        <v>5928</v>
      </c>
      <c r="AM362" s="20">
        <v>44858</v>
      </c>
      <c r="AN362" s="7"/>
      <c r="AO362" s="7"/>
      <c r="AP362" s="7"/>
      <c r="AQ362" s="6"/>
      <c r="AR362" s="6"/>
      <c r="AS362" s="6"/>
      <c r="AT362" s="7">
        <f t="shared" si="28"/>
        <v>1365000</v>
      </c>
      <c r="AU362" s="7">
        <f t="shared" si="29"/>
        <v>0</v>
      </c>
      <c r="AV362" s="7">
        <v>0</v>
      </c>
      <c r="AW362" s="7">
        <v>0</v>
      </c>
      <c r="AX362" s="7">
        <v>0</v>
      </c>
      <c r="AY362" s="7">
        <v>0</v>
      </c>
      <c r="AZ362" s="7">
        <v>0</v>
      </c>
      <c r="BA362" s="7">
        <v>0</v>
      </c>
      <c r="BB362" s="7">
        <v>0</v>
      </c>
      <c r="BC362" s="7">
        <v>0</v>
      </c>
      <c r="BD362" s="7">
        <v>0</v>
      </c>
      <c r="BE362" s="7">
        <v>0</v>
      </c>
      <c r="BF362" s="7">
        <v>0</v>
      </c>
      <c r="BG362" s="7">
        <v>0</v>
      </c>
      <c r="BH362" s="7">
        <v>0</v>
      </c>
      <c r="BI362" s="7">
        <v>0</v>
      </c>
      <c r="BJ362" s="7">
        <v>0</v>
      </c>
      <c r="BK362" s="7">
        <v>0</v>
      </c>
      <c r="BL362" s="7">
        <v>0</v>
      </c>
      <c r="BM362" s="7">
        <v>0</v>
      </c>
      <c r="BN362" s="7">
        <v>0</v>
      </c>
      <c r="BO362" s="7">
        <v>0</v>
      </c>
      <c r="BP362" s="7">
        <v>0</v>
      </c>
    </row>
    <row r="363" spans="1:68" ht="36" x14ac:dyDescent="0.25">
      <c r="A363" s="5">
        <v>392</v>
      </c>
      <c r="B363" s="5">
        <v>392</v>
      </c>
      <c r="C363" s="19">
        <v>2458</v>
      </c>
      <c r="D363" s="20" t="s">
        <v>40</v>
      </c>
      <c r="E363" s="20" t="s">
        <v>3150</v>
      </c>
      <c r="F363" s="20" t="s">
        <v>3490</v>
      </c>
      <c r="G363" s="20" t="s">
        <v>2264</v>
      </c>
      <c r="H363" s="7"/>
      <c r="I363" s="7">
        <f t="shared" si="25"/>
        <v>1190</v>
      </c>
      <c r="J363" s="7">
        <f t="shared" si="26"/>
        <v>19950</v>
      </c>
      <c r="K363" s="7">
        <f t="shared" si="27"/>
        <v>23740500</v>
      </c>
      <c r="L363" s="6"/>
      <c r="M363" s="20" t="s">
        <v>2666</v>
      </c>
      <c r="N363" s="6" t="s">
        <v>3887</v>
      </c>
      <c r="O363" s="6" t="s">
        <v>3490</v>
      </c>
      <c r="P363" s="6" t="s">
        <v>4527</v>
      </c>
      <c r="Q363" s="6" t="s">
        <v>4501</v>
      </c>
      <c r="R363" s="6" t="s">
        <v>4528</v>
      </c>
      <c r="S363" s="6" t="s">
        <v>4273</v>
      </c>
      <c r="T363" s="6" t="s">
        <v>4757</v>
      </c>
      <c r="U363" s="6" t="s">
        <v>1947</v>
      </c>
      <c r="V363" s="6" t="s">
        <v>4927</v>
      </c>
      <c r="W363" s="6" t="s">
        <v>5014</v>
      </c>
      <c r="X363" s="7" t="s">
        <v>2264</v>
      </c>
      <c r="Y363" s="7">
        <v>21830</v>
      </c>
      <c r="Z363" s="7" t="s">
        <v>873</v>
      </c>
      <c r="AA363" s="6"/>
      <c r="AB363" s="6" t="s">
        <v>873</v>
      </c>
      <c r="AC363" s="6" t="s">
        <v>873</v>
      </c>
      <c r="AD363" s="26">
        <v>28000</v>
      </c>
      <c r="AE363" s="20" t="s">
        <v>2612</v>
      </c>
      <c r="AF363" s="26">
        <v>9000</v>
      </c>
      <c r="AG363" s="20" t="s">
        <v>5929</v>
      </c>
      <c r="AH363" s="20" t="s">
        <v>5930</v>
      </c>
      <c r="AI363" s="20">
        <v>44795</v>
      </c>
      <c r="AJ363" s="26">
        <v>19950</v>
      </c>
      <c r="AK363" s="20" t="s">
        <v>5913</v>
      </c>
      <c r="AL363" s="20" t="s">
        <v>5931</v>
      </c>
      <c r="AM363" s="20">
        <v>44832</v>
      </c>
      <c r="AN363" s="7"/>
      <c r="AO363" s="7"/>
      <c r="AP363" s="7"/>
      <c r="AQ363" s="6"/>
      <c r="AR363" s="6"/>
      <c r="AS363" s="6"/>
      <c r="AT363" s="7">
        <f t="shared" si="28"/>
        <v>19950</v>
      </c>
      <c r="AU363" s="7">
        <f t="shared" si="29"/>
        <v>0</v>
      </c>
      <c r="AV363" s="7">
        <v>0</v>
      </c>
      <c r="AW363" s="7">
        <v>0</v>
      </c>
      <c r="AX363" s="7">
        <v>0</v>
      </c>
      <c r="AY363" s="7">
        <v>0</v>
      </c>
      <c r="AZ363" s="7">
        <v>0</v>
      </c>
      <c r="BA363" s="7">
        <v>40</v>
      </c>
      <c r="BB363" s="7">
        <v>0</v>
      </c>
      <c r="BC363" s="7">
        <v>0</v>
      </c>
      <c r="BD363" s="7">
        <v>0</v>
      </c>
      <c r="BE363" s="7">
        <v>0</v>
      </c>
      <c r="BF363" s="7">
        <v>0</v>
      </c>
      <c r="BG363" s="7">
        <v>0</v>
      </c>
      <c r="BH363" s="7">
        <v>300</v>
      </c>
      <c r="BI363" s="7">
        <v>0</v>
      </c>
      <c r="BJ363" s="7">
        <v>0</v>
      </c>
      <c r="BK363" s="7">
        <v>0</v>
      </c>
      <c r="BL363" s="7">
        <v>800</v>
      </c>
      <c r="BM363" s="7">
        <v>0</v>
      </c>
      <c r="BN363" s="7">
        <v>0</v>
      </c>
      <c r="BO363" s="7">
        <v>50</v>
      </c>
      <c r="BP363" s="7">
        <v>0</v>
      </c>
    </row>
    <row r="364" spans="1:68" ht="72" x14ac:dyDescent="0.25">
      <c r="A364" s="5">
        <v>393</v>
      </c>
      <c r="B364" s="5">
        <v>393</v>
      </c>
      <c r="C364" s="19">
        <v>2801</v>
      </c>
      <c r="D364" s="20" t="s">
        <v>40</v>
      </c>
      <c r="E364" s="20" t="s">
        <v>3235</v>
      </c>
      <c r="F364" s="20" t="s">
        <v>5812</v>
      </c>
      <c r="G364" s="20" t="s">
        <v>3619</v>
      </c>
      <c r="H364" s="7"/>
      <c r="I364" s="7">
        <f t="shared" si="25"/>
        <v>36</v>
      </c>
      <c r="J364" s="7">
        <f t="shared" si="26"/>
        <v>913000</v>
      </c>
      <c r="K364" s="7">
        <f t="shared" si="27"/>
        <v>32868000</v>
      </c>
      <c r="L364" s="6"/>
      <c r="M364" s="20"/>
      <c r="N364" s="6" t="s">
        <v>3964</v>
      </c>
      <c r="O364" s="6" t="s">
        <v>3576</v>
      </c>
      <c r="P364" s="6" t="s">
        <v>4578</v>
      </c>
      <c r="Q364" s="6" t="s">
        <v>1381</v>
      </c>
      <c r="R364" s="6" t="s">
        <v>4579</v>
      </c>
      <c r="S364" s="6" t="s">
        <v>4350</v>
      </c>
      <c r="T364" s="6" t="s">
        <v>4771</v>
      </c>
      <c r="U364" s="6" t="s">
        <v>1947</v>
      </c>
      <c r="V364" s="6" t="s">
        <v>4970</v>
      </c>
      <c r="W364" s="6" t="s">
        <v>5029</v>
      </c>
      <c r="X364" s="7" t="s">
        <v>3619</v>
      </c>
      <c r="Y364" s="7">
        <v>924000</v>
      </c>
      <c r="Z364" s="7" t="s">
        <v>873</v>
      </c>
      <c r="AA364" s="6"/>
      <c r="AB364" s="6" t="s">
        <v>5106</v>
      </c>
      <c r="AC364" s="6" t="s">
        <v>5134</v>
      </c>
      <c r="AD364" s="26">
        <v>2300000</v>
      </c>
      <c r="AE364" s="20" t="s">
        <v>2597</v>
      </c>
      <c r="AF364" s="26" t="s">
        <v>873</v>
      </c>
      <c r="AG364" s="20" t="s">
        <v>873</v>
      </c>
      <c r="AH364" s="20" t="s">
        <v>873</v>
      </c>
      <c r="AI364" s="20" t="s">
        <v>873</v>
      </c>
      <c r="AJ364" s="26">
        <v>913000</v>
      </c>
      <c r="AK364" s="20" t="s">
        <v>5932</v>
      </c>
      <c r="AL364" s="20" t="s">
        <v>5933</v>
      </c>
      <c r="AM364" s="20">
        <v>44791</v>
      </c>
      <c r="AN364" s="7"/>
      <c r="AO364" s="7"/>
      <c r="AP364" s="7"/>
      <c r="AQ364" s="6"/>
      <c r="AR364" s="6"/>
      <c r="AS364" s="6"/>
      <c r="AT364" s="7">
        <f t="shared" si="28"/>
        <v>913000</v>
      </c>
      <c r="AU364" s="7">
        <f t="shared" si="29"/>
        <v>0</v>
      </c>
      <c r="AV364" s="7">
        <v>0</v>
      </c>
      <c r="AW364" s="7">
        <v>0</v>
      </c>
      <c r="AX364" s="7">
        <v>0</v>
      </c>
      <c r="AY364" s="7">
        <v>0</v>
      </c>
      <c r="AZ364" s="7">
        <v>36</v>
      </c>
      <c r="BA364" s="7">
        <v>0</v>
      </c>
      <c r="BB364" s="7">
        <v>0</v>
      </c>
      <c r="BC364" s="7">
        <v>0</v>
      </c>
      <c r="BD364" s="7">
        <v>0</v>
      </c>
      <c r="BE364" s="7">
        <v>0</v>
      </c>
      <c r="BF364" s="7">
        <v>0</v>
      </c>
      <c r="BG364" s="7">
        <v>0</v>
      </c>
      <c r="BH364" s="7">
        <v>0</v>
      </c>
      <c r="BI364" s="7">
        <v>0</v>
      </c>
      <c r="BJ364" s="7">
        <v>0</v>
      </c>
      <c r="BK364" s="7">
        <v>0</v>
      </c>
      <c r="BL364" s="7">
        <v>0</v>
      </c>
      <c r="BM364" s="7">
        <v>0</v>
      </c>
      <c r="BN364" s="7">
        <v>0</v>
      </c>
      <c r="BO364" s="7">
        <v>0</v>
      </c>
      <c r="BP364" s="7">
        <v>0</v>
      </c>
    </row>
    <row r="365" spans="1:68" ht="36" x14ac:dyDescent="0.25">
      <c r="A365" s="5">
        <v>394</v>
      </c>
      <c r="B365" s="5">
        <v>394</v>
      </c>
      <c r="C365" s="19">
        <v>2802</v>
      </c>
      <c r="D365" s="20" t="s">
        <v>40</v>
      </c>
      <c r="E365" s="20" t="s">
        <v>3236</v>
      </c>
      <c r="F365" s="20" t="s">
        <v>3577</v>
      </c>
      <c r="G365" s="20" t="s">
        <v>2264</v>
      </c>
      <c r="H365" s="7"/>
      <c r="I365" s="7">
        <f t="shared" si="25"/>
        <v>2500</v>
      </c>
      <c r="J365" s="7">
        <f t="shared" si="26"/>
        <v>0</v>
      </c>
      <c r="K365" s="7">
        <f t="shared" si="27"/>
        <v>0</v>
      </c>
      <c r="L365" s="6"/>
      <c r="M365" s="20"/>
      <c r="N365" s="6" t="s">
        <v>3974</v>
      </c>
      <c r="O365" s="6" t="s">
        <v>3577</v>
      </c>
      <c r="P365" s="6" t="s">
        <v>4576</v>
      </c>
      <c r="Q365" s="6" t="s">
        <v>1187</v>
      </c>
      <c r="R365" s="6" t="s">
        <v>4577</v>
      </c>
      <c r="S365" s="6" t="s">
        <v>4359</v>
      </c>
      <c r="T365" s="6" t="s">
        <v>4770</v>
      </c>
      <c r="U365" s="6" t="s">
        <v>1947</v>
      </c>
      <c r="V365" s="6" t="s">
        <v>4976</v>
      </c>
      <c r="W365" s="6" t="s">
        <v>5029</v>
      </c>
      <c r="X365" s="7" t="s">
        <v>2264</v>
      </c>
      <c r="Y365" s="7">
        <v>5800</v>
      </c>
      <c r="Z365" s="7" t="s">
        <v>873</v>
      </c>
      <c r="AA365" s="6"/>
      <c r="AB365" s="6" t="s">
        <v>5106</v>
      </c>
      <c r="AC365" s="6" t="s">
        <v>5134</v>
      </c>
      <c r="AD365" s="26">
        <v>48507</v>
      </c>
      <c r="AE365" s="20" t="s">
        <v>2597</v>
      </c>
      <c r="AF365" s="26" t="s">
        <v>873</v>
      </c>
      <c r="AG365" s="20" t="s">
        <v>873</v>
      </c>
      <c r="AH365" s="20" t="s">
        <v>873</v>
      </c>
      <c r="AI365" s="20" t="s">
        <v>873</v>
      </c>
      <c r="AJ365" s="26" t="s">
        <v>873</v>
      </c>
      <c r="AK365" s="20" t="s">
        <v>873</v>
      </c>
      <c r="AL365" s="20" t="s">
        <v>873</v>
      </c>
      <c r="AM365" s="20" t="s">
        <v>873</v>
      </c>
      <c r="AN365" s="7"/>
      <c r="AO365" s="7"/>
      <c r="AP365" s="7"/>
      <c r="AQ365" s="6"/>
      <c r="AR365" s="6"/>
      <c r="AS365" s="6"/>
      <c r="AT365" s="7">
        <f t="shared" si="28"/>
        <v>0</v>
      </c>
      <c r="AU365" s="7">
        <f t="shared" si="29"/>
        <v>0</v>
      </c>
      <c r="AV365" s="7">
        <v>0</v>
      </c>
      <c r="AW365" s="7">
        <v>0</v>
      </c>
      <c r="AX365" s="7">
        <v>0</v>
      </c>
      <c r="AY365" s="7">
        <v>0</v>
      </c>
      <c r="AZ365" s="7">
        <v>2500</v>
      </c>
      <c r="BA365" s="7">
        <v>0</v>
      </c>
      <c r="BB365" s="7">
        <v>0</v>
      </c>
      <c r="BC365" s="7">
        <v>0</v>
      </c>
      <c r="BD365" s="7">
        <v>0</v>
      </c>
      <c r="BE365" s="7">
        <v>0</v>
      </c>
      <c r="BF365" s="7">
        <v>0</v>
      </c>
      <c r="BG365" s="7">
        <v>0</v>
      </c>
      <c r="BH365" s="7">
        <v>0</v>
      </c>
      <c r="BI365" s="7">
        <v>0</v>
      </c>
      <c r="BJ365" s="7">
        <v>0</v>
      </c>
      <c r="BK365" s="7">
        <v>0</v>
      </c>
      <c r="BL365" s="7">
        <v>0</v>
      </c>
      <c r="BM365" s="7">
        <v>0</v>
      </c>
      <c r="BN365" s="7">
        <v>0</v>
      </c>
      <c r="BO365" s="7">
        <v>0</v>
      </c>
      <c r="BP365" s="7">
        <v>0</v>
      </c>
    </row>
    <row r="366" spans="1:68" ht="84" x14ac:dyDescent="0.25">
      <c r="A366" s="5">
        <v>395</v>
      </c>
      <c r="B366" s="5">
        <v>395</v>
      </c>
      <c r="C366" s="19">
        <v>2462</v>
      </c>
      <c r="D366" s="20" t="s">
        <v>40</v>
      </c>
      <c r="E366" s="20" t="s">
        <v>3151</v>
      </c>
      <c r="F366" s="20" t="s">
        <v>3491</v>
      </c>
      <c r="G366" s="20" t="s">
        <v>3627</v>
      </c>
      <c r="H366" s="7"/>
      <c r="I366" s="7">
        <f t="shared" si="25"/>
        <v>2000</v>
      </c>
      <c r="J366" s="7">
        <f t="shared" si="26"/>
        <v>0</v>
      </c>
      <c r="K366" s="7">
        <f t="shared" si="27"/>
        <v>0</v>
      </c>
      <c r="L366" s="6"/>
      <c r="M366" s="20" t="s">
        <v>5196</v>
      </c>
      <c r="N366" s="6" t="s">
        <v>3888</v>
      </c>
      <c r="O366" s="6" t="s">
        <v>3491</v>
      </c>
      <c r="P366" s="6" t="s">
        <v>4498</v>
      </c>
      <c r="Q366" s="6" t="s">
        <v>4447</v>
      </c>
      <c r="R366" s="6" t="s">
        <v>4498</v>
      </c>
      <c r="S366" s="6" t="s">
        <v>4274</v>
      </c>
      <c r="T366" s="6" t="s">
        <v>873</v>
      </c>
      <c r="U366" s="6" t="s">
        <v>1945</v>
      </c>
      <c r="V366" s="6" t="s">
        <v>4906</v>
      </c>
      <c r="W366" s="6" t="s">
        <v>5022</v>
      </c>
      <c r="X366" s="7" t="s">
        <v>3627</v>
      </c>
      <c r="Y366" s="7">
        <v>6006</v>
      </c>
      <c r="Z366" s="7" t="s">
        <v>873</v>
      </c>
      <c r="AA366" s="6"/>
      <c r="AB366" s="6" t="s">
        <v>873</v>
      </c>
      <c r="AC366" s="6" t="s">
        <v>873</v>
      </c>
      <c r="AD366" s="26">
        <v>7122</v>
      </c>
      <c r="AE366" s="20" t="s">
        <v>2645</v>
      </c>
      <c r="AF366" s="26" t="s">
        <v>873</v>
      </c>
      <c r="AG366" s="20" t="s">
        <v>873</v>
      </c>
      <c r="AH366" s="20" t="s">
        <v>873</v>
      </c>
      <c r="AI366" s="20" t="s">
        <v>873</v>
      </c>
      <c r="AJ366" s="26" t="s">
        <v>873</v>
      </c>
      <c r="AK366" s="20" t="s">
        <v>873</v>
      </c>
      <c r="AL366" s="20" t="s">
        <v>873</v>
      </c>
      <c r="AM366" s="20" t="s">
        <v>873</v>
      </c>
      <c r="AN366" s="7"/>
      <c r="AO366" s="7"/>
      <c r="AP366" s="7"/>
      <c r="AQ366" s="6"/>
      <c r="AR366" s="6"/>
      <c r="AS366" s="6"/>
      <c r="AT366" s="7">
        <f t="shared" si="28"/>
        <v>0</v>
      </c>
      <c r="AU366" s="7">
        <f t="shared" si="29"/>
        <v>0</v>
      </c>
      <c r="AV366" s="7">
        <v>500</v>
      </c>
      <c r="AW366" s="7">
        <v>0</v>
      </c>
      <c r="AX366" s="7">
        <v>0</v>
      </c>
      <c r="AY366" s="7">
        <v>0</v>
      </c>
      <c r="AZ366" s="7">
        <v>0</v>
      </c>
      <c r="BA366" s="7">
        <v>0</v>
      </c>
      <c r="BB366" s="7">
        <v>0</v>
      </c>
      <c r="BC366" s="7">
        <v>0</v>
      </c>
      <c r="BD366" s="7">
        <v>0</v>
      </c>
      <c r="BE366" s="7">
        <v>0</v>
      </c>
      <c r="BF366" s="7">
        <v>0</v>
      </c>
      <c r="BG366" s="7">
        <v>0</v>
      </c>
      <c r="BH366" s="7">
        <v>0</v>
      </c>
      <c r="BI366" s="7">
        <v>0</v>
      </c>
      <c r="BJ366" s="7">
        <v>0</v>
      </c>
      <c r="BK366" s="7">
        <v>0</v>
      </c>
      <c r="BL366" s="7">
        <v>0</v>
      </c>
      <c r="BM366" s="7">
        <v>1500</v>
      </c>
      <c r="BN366" s="7">
        <v>0</v>
      </c>
      <c r="BO366" s="7">
        <v>0</v>
      </c>
      <c r="BP366" s="7">
        <v>0</v>
      </c>
    </row>
    <row r="367" spans="1:68" ht="36" x14ac:dyDescent="0.25">
      <c r="A367" s="5">
        <v>396</v>
      </c>
      <c r="B367" s="5">
        <v>396</v>
      </c>
      <c r="C367" s="19">
        <v>2679</v>
      </c>
      <c r="D367" s="20" t="s">
        <v>40</v>
      </c>
      <c r="E367" s="20" t="s">
        <v>3201</v>
      </c>
      <c r="F367" s="20" t="s">
        <v>3544</v>
      </c>
      <c r="G367" s="20" t="s">
        <v>2264</v>
      </c>
      <c r="H367" s="7"/>
      <c r="I367" s="7">
        <f t="shared" si="25"/>
        <v>0</v>
      </c>
      <c r="J367" s="7">
        <f t="shared" si="26"/>
        <v>0</v>
      </c>
      <c r="K367" s="7">
        <f t="shared" si="27"/>
        <v>0</v>
      </c>
      <c r="L367" s="6"/>
      <c r="M367" s="20"/>
      <c r="N367" s="6" t="s">
        <v>3939</v>
      </c>
      <c r="O367" s="6" t="s">
        <v>3544</v>
      </c>
      <c r="P367" s="6" t="s">
        <v>4561</v>
      </c>
      <c r="Q367" s="6" t="s">
        <v>1205</v>
      </c>
      <c r="R367" s="6" t="s">
        <v>4562</v>
      </c>
      <c r="S367" s="6" t="s">
        <v>4324</v>
      </c>
      <c r="T367" s="6" t="s">
        <v>873</v>
      </c>
      <c r="U367" s="6" t="s">
        <v>1949</v>
      </c>
      <c r="V367" s="6" t="s">
        <v>4951</v>
      </c>
      <c r="W367" s="6" t="s">
        <v>5027</v>
      </c>
      <c r="X367" s="7" t="s">
        <v>2264</v>
      </c>
      <c r="Y367" s="7">
        <v>42000</v>
      </c>
      <c r="Z367" s="7" t="s">
        <v>873</v>
      </c>
      <c r="AA367" s="6"/>
      <c r="AB367" s="6" t="s">
        <v>5102</v>
      </c>
      <c r="AC367" s="6" t="s">
        <v>5130</v>
      </c>
      <c r="AD367" s="26" t="s">
        <v>873</v>
      </c>
      <c r="AE367" s="20" t="s">
        <v>873</v>
      </c>
      <c r="AF367" s="26" t="s">
        <v>873</v>
      </c>
      <c r="AG367" s="20" t="s">
        <v>873</v>
      </c>
      <c r="AH367" s="20" t="s">
        <v>873</v>
      </c>
      <c r="AI367" s="20" t="s">
        <v>873</v>
      </c>
      <c r="AJ367" s="26" t="s">
        <v>873</v>
      </c>
      <c r="AK367" s="20" t="s">
        <v>873</v>
      </c>
      <c r="AL367" s="20" t="s">
        <v>873</v>
      </c>
      <c r="AM367" s="20" t="s">
        <v>873</v>
      </c>
      <c r="AN367" s="7"/>
      <c r="AO367" s="7"/>
      <c r="AP367" s="7"/>
      <c r="AQ367" s="6"/>
      <c r="AR367" s="6"/>
      <c r="AS367" s="6"/>
      <c r="AT367" s="7">
        <f t="shared" si="28"/>
        <v>0</v>
      </c>
      <c r="AU367" s="7">
        <f t="shared" si="29"/>
        <v>0</v>
      </c>
      <c r="AV367" s="7">
        <v>0</v>
      </c>
      <c r="AW367" s="7">
        <v>0</v>
      </c>
      <c r="AX367" s="7">
        <v>0</v>
      </c>
      <c r="AY367" s="7">
        <v>0</v>
      </c>
      <c r="AZ367" s="7">
        <v>0</v>
      </c>
      <c r="BA367" s="7">
        <v>0</v>
      </c>
      <c r="BB367" s="7">
        <v>0</v>
      </c>
      <c r="BC367" s="7">
        <v>0</v>
      </c>
      <c r="BD367" s="7">
        <v>0</v>
      </c>
      <c r="BE367" s="7">
        <v>0</v>
      </c>
      <c r="BF367" s="7">
        <v>0</v>
      </c>
      <c r="BG367" s="7">
        <v>0</v>
      </c>
      <c r="BH367" s="7">
        <v>0</v>
      </c>
      <c r="BI367" s="7">
        <v>0</v>
      </c>
      <c r="BJ367" s="7">
        <v>0</v>
      </c>
      <c r="BK367" s="7">
        <v>0</v>
      </c>
      <c r="BL367" s="7">
        <v>0</v>
      </c>
      <c r="BM367" s="7">
        <v>0</v>
      </c>
      <c r="BN367" s="7">
        <v>0</v>
      </c>
      <c r="BO367" s="7">
        <v>0</v>
      </c>
      <c r="BP367" s="7">
        <v>0</v>
      </c>
    </row>
    <row r="368" spans="1:68" ht="36" x14ac:dyDescent="0.25">
      <c r="A368" s="5">
        <v>397</v>
      </c>
      <c r="B368" s="5">
        <v>397</v>
      </c>
      <c r="C368" s="19">
        <v>2680</v>
      </c>
      <c r="D368" s="20" t="s">
        <v>40</v>
      </c>
      <c r="E368" s="20" t="s">
        <v>3202</v>
      </c>
      <c r="F368" s="20" t="s">
        <v>3544</v>
      </c>
      <c r="G368" s="20" t="s">
        <v>2264</v>
      </c>
      <c r="H368" s="7"/>
      <c r="I368" s="7">
        <f t="shared" si="25"/>
        <v>0</v>
      </c>
      <c r="J368" s="7">
        <f t="shared" si="26"/>
        <v>0</v>
      </c>
      <c r="K368" s="7">
        <f t="shared" si="27"/>
        <v>0</v>
      </c>
      <c r="L368" s="6"/>
      <c r="M368" s="20"/>
      <c r="N368" s="6" t="s">
        <v>3940</v>
      </c>
      <c r="O368" s="6" t="s">
        <v>3544</v>
      </c>
      <c r="P368" s="6" t="s">
        <v>4561</v>
      </c>
      <c r="Q368" s="6" t="s">
        <v>1205</v>
      </c>
      <c r="R368" s="6" t="s">
        <v>4562</v>
      </c>
      <c r="S368" s="6" t="s">
        <v>4325</v>
      </c>
      <c r="T368" s="6" t="s">
        <v>873</v>
      </c>
      <c r="U368" s="6" t="s">
        <v>1949</v>
      </c>
      <c r="V368" s="6" t="s">
        <v>4951</v>
      </c>
      <c r="W368" s="6" t="s">
        <v>5027</v>
      </c>
      <c r="X368" s="7" t="s">
        <v>2264</v>
      </c>
      <c r="Y368" s="7">
        <v>124000</v>
      </c>
      <c r="Z368" s="7" t="s">
        <v>873</v>
      </c>
      <c r="AA368" s="6"/>
      <c r="AB368" s="6" t="s">
        <v>5102</v>
      </c>
      <c r="AC368" s="6" t="s">
        <v>5130</v>
      </c>
      <c r="AD368" s="26" t="s">
        <v>873</v>
      </c>
      <c r="AE368" s="20" t="s">
        <v>873</v>
      </c>
      <c r="AF368" s="26" t="s">
        <v>873</v>
      </c>
      <c r="AG368" s="20" t="s">
        <v>873</v>
      </c>
      <c r="AH368" s="20" t="s">
        <v>873</v>
      </c>
      <c r="AI368" s="20" t="s">
        <v>873</v>
      </c>
      <c r="AJ368" s="26" t="s">
        <v>873</v>
      </c>
      <c r="AK368" s="20" t="s">
        <v>873</v>
      </c>
      <c r="AL368" s="20" t="s">
        <v>873</v>
      </c>
      <c r="AM368" s="20" t="s">
        <v>873</v>
      </c>
      <c r="AN368" s="7"/>
      <c r="AO368" s="7"/>
      <c r="AP368" s="7"/>
      <c r="AQ368" s="6"/>
      <c r="AR368" s="6"/>
      <c r="AS368" s="6"/>
      <c r="AT368" s="7">
        <f t="shared" si="28"/>
        <v>0</v>
      </c>
      <c r="AU368" s="7">
        <f t="shared" si="29"/>
        <v>0</v>
      </c>
      <c r="AV368" s="7">
        <v>0</v>
      </c>
      <c r="AW368" s="7">
        <v>0</v>
      </c>
      <c r="AX368" s="7">
        <v>0</v>
      </c>
      <c r="AY368" s="7">
        <v>0</v>
      </c>
      <c r="AZ368" s="7">
        <v>0</v>
      </c>
      <c r="BA368" s="7">
        <v>0</v>
      </c>
      <c r="BB368" s="7">
        <v>0</v>
      </c>
      <c r="BC368" s="7">
        <v>0</v>
      </c>
      <c r="BD368" s="7">
        <v>0</v>
      </c>
      <c r="BE368" s="7">
        <v>0</v>
      </c>
      <c r="BF368" s="7">
        <v>0</v>
      </c>
      <c r="BG368" s="7">
        <v>0</v>
      </c>
      <c r="BH368" s="7">
        <v>0</v>
      </c>
      <c r="BI368" s="7">
        <v>0</v>
      </c>
      <c r="BJ368" s="7">
        <v>0</v>
      </c>
      <c r="BK368" s="7">
        <v>0</v>
      </c>
      <c r="BL368" s="7">
        <v>0</v>
      </c>
      <c r="BM368" s="7">
        <v>0</v>
      </c>
      <c r="BN368" s="7">
        <v>0</v>
      </c>
      <c r="BO368" s="7">
        <v>0</v>
      </c>
      <c r="BP368" s="7">
        <v>0</v>
      </c>
    </row>
    <row r="369" spans="1:68" ht="84" x14ac:dyDescent="0.25">
      <c r="A369" s="5">
        <v>398</v>
      </c>
      <c r="B369" s="5">
        <v>398</v>
      </c>
      <c r="C369" s="19">
        <v>2464</v>
      </c>
      <c r="D369" s="20" t="s">
        <v>40</v>
      </c>
      <c r="E369" s="20" t="s">
        <v>5750</v>
      </c>
      <c r="F369" s="20" t="s">
        <v>5813</v>
      </c>
      <c r="G369" s="20" t="s">
        <v>2264</v>
      </c>
      <c r="H369" s="7"/>
      <c r="I369" s="7">
        <f t="shared" si="25"/>
        <v>4175</v>
      </c>
      <c r="J369" s="7">
        <f t="shared" si="26"/>
        <v>32500</v>
      </c>
      <c r="K369" s="7">
        <f t="shared" si="27"/>
        <v>135687500</v>
      </c>
      <c r="L369" s="6"/>
      <c r="M369" s="20" t="s">
        <v>2666</v>
      </c>
      <c r="N369" s="6" t="s">
        <v>3889</v>
      </c>
      <c r="O369" s="6" t="s">
        <v>3492</v>
      </c>
      <c r="P369" s="6" t="s">
        <v>4529</v>
      </c>
      <c r="Q369" s="6" t="s">
        <v>4530</v>
      </c>
      <c r="R369" s="6" t="s">
        <v>4531</v>
      </c>
      <c r="S369" s="6" t="s">
        <v>4275</v>
      </c>
      <c r="T369" s="6" t="s">
        <v>4758</v>
      </c>
      <c r="U369" s="6" t="s">
        <v>1947</v>
      </c>
      <c r="V369" s="6" t="s">
        <v>4928</v>
      </c>
      <c r="W369" s="6" t="s">
        <v>5014</v>
      </c>
      <c r="X369" s="7" t="s">
        <v>2264</v>
      </c>
      <c r="Y369" s="7">
        <v>23200</v>
      </c>
      <c r="Z369" s="7" t="s">
        <v>873</v>
      </c>
      <c r="AA369" s="6"/>
      <c r="AB369" s="6" t="s">
        <v>873</v>
      </c>
      <c r="AC369" s="6" t="s">
        <v>873</v>
      </c>
      <c r="AD369" s="26">
        <v>36750</v>
      </c>
      <c r="AE369" s="20" t="s">
        <v>2635</v>
      </c>
      <c r="AF369" s="26">
        <v>18200</v>
      </c>
      <c r="AG369" s="20" t="s">
        <v>5925</v>
      </c>
      <c r="AH369" s="20" t="s">
        <v>5934</v>
      </c>
      <c r="AI369" s="20">
        <v>44575</v>
      </c>
      <c r="AJ369" s="26">
        <v>32500</v>
      </c>
      <c r="AK369" s="20" t="s">
        <v>5913</v>
      </c>
      <c r="AL369" s="20" t="s">
        <v>5931</v>
      </c>
      <c r="AM369" s="20">
        <v>44832</v>
      </c>
      <c r="AN369" s="7"/>
      <c r="AO369" s="7"/>
      <c r="AP369" s="7"/>
      <c r="AQ369" s="6"/>
      <c r="AR369" s="6"/>
      <c r="AS369" s="6"/>
      <c r="AT369" s="7">
        <f t="shared" si="28"/>
        <v>32500</v>
      </c>
      <c r="AU369" s="7">
        <f t="shared" si="29"/>
        <v>0</v>
      </c>
      <c r="AV369" s="7">
        <v>0</v>
      </c>
      <c r="AW369" s="7">
        <v>0</v>
      </c>
      <c r="AX369" s="7">
        <v>0</v>
      </c>
      <c r="AY369" s="7">
        <v>0</v>
      </c>
      <c r="AZ369" s="7">
        <v>0</v>
      </c>
      <c r="BA369" s="7">
        <v>0</v>
      </c>
      <c r="BB369" s="7">
        <v>0</v>
      </c>
      <c r="BC369" s="7">
        <v>0</v>
      </c>
      <c r="BD369" s="7">
        <v>0</v>
      </c>
      <c r="BE369" s="7">
        <v>875</v>
      </c>
      <c r="BF369" s="7">
        <v>0</v>
      </c>
      <c r="BG369" s="7">
        <v>1000</v>
      </c>
      <c r="BH369" s="7">
        <v>750</v>
      </c>
      <c r="BI369" s="7">
        <v>300</v>
      </c>
      <c r="BJ369" s="7">
        <v>0</v>
      </c>
      <c r="BK369" s="7">
        <v>0</v>
      </c>
      <c r="BL369" s="7">
        <v>1000</v>
      </c>
      <c r="BM369" s="7">
        <v>0</v>
      </c>
      <c r="BN369" s="7">
        <v>0</v>
      </c>
      <c r="BO369" s="7">
        <v>250</v>
      </c>
      <c r="BP369" s="7">
        <v>0</v>
      </c>
    </row>
    <row r="370" spans="1:68" ht="132" x14ac:dyDescent="0.25">
      <c r="A370" s="5">
        <v>399</v>
      </c>
      <c r="B370" s="5">
        <v>399</v>
      </c>
      <c r="C370" s="19">
        <v>2818</v>
      </c>
      <c r="D370" s="20" t="s">
        <v>40</v>
      </c>
      <c r="E370" s="20" t="s">
        <v>3247</v>
      </c>
      <c r="F370" s="20" t="s">
        <v>5814</v>
      </c>
      <c r="G370" s="20" t="s">
        <v>2264</v>
      </c>
      <c r="H370" s="7"/>
      <c r="I370" s="7">
        <f t="shared" si="25"/>
        <v>96</v>
      </c>
      <c r="J370" s="7">
        <f t="shared" si="26"/>
        <v>3500000</v>
      </c>
      <c r="K370" s="7">
        <f t="shared" si="27"/>
        <v>336000000</v>
      </c>
      <c r="L370" s="6"/>
      <c r="M370" s="20"/>
      <c r="N370" s="6" t="s">
        <v>3983</v>
      </c>
      <c r="O370" s="6" t="s">
        <v>873</v>
      </c>
      <c r="P370" s="6" t="s">
        <v>3983</v>
      </c>
      <c r="Q370" s="6" t="s">
        <v>3983</v>
      </c>
      <c r="R370" s="6" t="s">
        <v>3983</v>
      </c>
      <c r="S370" s="6" t="s">
        <v>3983</v>
      </c>
      <c r="T370" s="6" t="s">
        <v>873</v>
      </c>
      <c r="U370" s="6" t="s">
        <v>1949</v>
      </c>
      <c r="V370" s="6" t="s">
        <v>3983</v>
      </c>
      <c r="W370" s="6" t="s">
        <v>5012</v>
      </c>
      <c r="X370" s="7" t="s">
        <v>2264</v>
      </c>
      <c r="Y370" s="7">
        <v>3760000</v>
      </c>
      <c r="Z370" s="7" t="s">
        <v>873</v>
      </c>
      <c r="AA370" s="6"/>
      <c r="AB370" s="6" t="s">
        <v>5107</v>
      </c>
      <c r="AC370" s="6" t="s">
        <v>5135</v>
      </c>
      <c r="AD370" s="26">
        <v>1312500</v>
      </c>
      <c r="AE370" s="20" t="s">
        <v>5935</v>
      </c>
      <c r="AF370" s="26" t="s">
        <v>873</v>
      </c>
      <c r="AG370" s="20"/>
      <c r="AH370" s="20" t="s">
        <v>873</v>
      </c>
      <c r="AI370" s="20"/>
      <c r="AJ370" s="26">
        <v>3500000</v>
      </c>
      <c r="AK370" s="20" t="s">
        <v>5047</v>
      </c>
      <c r="AL370" s="20" t="s">
        <v>5872</v>
      </c>
      <c r="AM370" s="20">
        <v>44813</v>
      </c>
      <c r="AN370" s="7"/>
      <c r="AO370" s="7"/>
      <c r="AP370" s="7"/>
      <c r="AQ370" s="6"/>
      <c r="AR370" s="6"/>
      <c r="AS370" s="6"/>
      <c r="AT370" s="7">
        <f t="shared" si="28"/>
        <v>3500000</v>
      </c>
      <c r="AU370" s="7">
        <f t="shared" si="29"/>
        <v>0</v>
      </c>
      <c r="AV370" s="7">
        <v>96</v>
      </c>
      <c r="AW370" s="7">
        <v>0</v>
      </c>
      <c r="AX370" s="7">
        <v>0</v>
      </c>
      <c r="AY370" s="7">
        <v>0</v>
      </c>
      <c r="AZ370" s="7">
        <v>0</v>
      </c>
      <c r="BA370" s="7">
        <v>0</v>
      </c>
      <c r="BB370" s="7">
        <v>0</v>
      </c>
      <c r="BC370" s="7">
        <v>0</v>
      </c>
      <c r="BD370" s="7">
        <v>0</v>
      </c>
      <c r="BE370" s="7">
        <v>0</v>
      </c>
      <c r="BF370" s="7">
        <v>0</v>
      </c>
      <c r="BG370" s="7">
        <v>0</v>
      </c>
      <c r="BH370" s="7">
        <v>0</v>
      </c>
      <c r="BI370" s="7">
        <v>0</v>
      </c>
      <c r="BJ370" s="7">
        <v>0</v>
      </c>
      <c r="BK370" s="7">
        <v>0</v>
      </c>
      <c r="BL370" s="7">
        <v>0</v>
      </c>
      <c r="BM370" s="7">
        <v>0</v>
      </c>
      <c r="BN370" s="7">
        <v>0</v>
      </c>
      <c r="BO370" s="7">
        <v>0</v>
      </c>
      <c r="BP370" s="7">
        <v>0</v>
      </c>
    </row>
    <row r="371" spans="1:68" ht="48" x14ac:dyDescent="0.25">
      <c r="A371" s="5">
        <v>400</v>
      </c>
      <c r="B371" s="5">
        <v>400</v>
      </c>
      <c r="C371" s="19">
        <v>2819</v>
      </c>
      <c r="D371" s="20" t="s">
        <v>40</v>
      </c>
      <c r="E371" s="20" t="s">
        <v>3248</v>
      </c>
      <c r="F371" s="20" t="s">
        <v>3587</v>
      </c>
      <c r="G371" s="20" t="s">
        <v>2061</v>
      </c>
      <c r="H371" s="7"/>
      <c r="I371" s="7">
        <f t="shared" si="25"/>
        <v>500</v>
      </c>
      <c r="J371" s="7">
        <f t="shared" si="26"/>
        <v>10100000</v>
      </c>
      <c r="K371" s="7">
        <f t="shared" si="27"/>
        <v>5050000000</v>
      </c>
      <c r="L371" s="6"/>
      <c r="M371" s="20"/>
      <c r="N371" s="6" t="s">
        <v>3984</v>
      </c>
      <c r="O371" s="6" t="s">
        <v>3587</v>
      </c>
      <c r="P371" s="6" t="s">
        <v>4535</v>
      </c>
      <c r="Q371" s="6" t="s">
        <v>1409</v>
      </c>
      <c r="R371" s="6" t="s">
        <v>4536</v>
      </c>
      <c r="S371" s="6" t="s">
        <v>4369</v>
      </c>
      <c r="T371" s="6" t="s">
        <v>873</v>
      </c>
      <c r="U371" s="6" t="s">
        <v>1946</v>
      </c>
      <c r="V371" s="6" t="s">
        <v>4980</v>
      </c>
      <c r="W371" s="6" t="s">
        <v>5027</v>
      </c>
      <c r="X371" s="7" t="s">
        <v>2264</v>
      </c>
      <c r="Y371" s="7">
        <v>265000</v>
      </c>
      <c r="Z371" s="7" t="s">
        <v>873</v>
      </c>
      <c r="AA371" s="6"/>
      <c r="AB371" s="6" t="s">
        <v>5107</v>
      </c>
      <c r="AC371" s="6" t="s">
        <v>5135</v>
      </c>
      <c r="AD371" s="26">
        <v>21538355</v>
      </c>
      <c r="AE371" s="20">
        <v>44662</v>
      </c>
      <c r="AF371" s="26" t="s">
        <v>873</v>
      </c>
      <c r="AG371" s="20" t="s">
        <v>873</v>
      </c>
      <c r="AH371" s="20" t="s">
        <v>873</v>
      </c>
      <c r="AI371" s="20" t="s">
        <v>873</v>
      </c>
      <c r="AJ371" s="26">
        <v>10100000</v>
      </c>
      <c r="AK371" s="20" t="s">
        <v>5908</v>
      </c>
      <c r="AL371" s="20" t="s">
        <v>5909</v>
      </c>
      <c r="AM371" s="20">
        <v>44615</v>
      </c>
      <c r="AN371" s="7"/>
      <c r="AO371" s="7"/>
      <c r="AP371" s="7"/>
      <c r="AQ371" s="6"/>
      <c r="AR371" s="6"/>
      <c r="AS371" s="6"/>
      <c r="AT371" s="7">
        <f t="shared" si="28"/>
        <v>10100000</v>
      </c>
      <c r="AU371" s="7">
        <f t="shared" si="29"/>
        <v>0</v>
      </c>
      <c r="AV371" s="7">
        <v>500</v>
      </c>
      <c r="AW371" s="7">
        <v>0</v>
      </c>
      <c r="AX371" s="7">
        <v>0</v>
      </c>
      <c r="AY371" s="7">
        <v>0</v>
      </c>
      <c r="AZ371" s="7">
        <v>0</v>
      </c>
      <c r="BA371" s="7">
        <v>0</v>
      </c>
      <c r="BB371" s="7">
        <v>0</v>
      </c>
      <c r="BC371" s="7">
        <v>0</v>
      </c>
      <c r="BD371" s="7">
        <v>0</v>
      </c>
      <c r="BE371" s="7">
        <v>0</v>
      </c>
      <c r="BF371" s="7">
        <v>0</v>
      </c>
      <c r="BG371" s="7">
        <v>0</v>
      </c>
      <c r="BH371" s="7">
        <v>0</v>
      </c>
      <c r="BI371" s="7">
        <v>0</v>
      </c>
      <c r="BJ371" s="7">
        <v>0</v>
      </c>
      <c r="BK371" s="7">
        <v>0</v>
      </c>
      <c r="BL371" s="7">
        <v>0</v>
      </c>
      <c r="BM371" s="7">
        <v>0</v>
      </c>
      <c r="BN371" s="7">
        <v>0</v>
      </c>
      <c r="BO371" s="7">
        <v>0</v>
      </c>
      <c r="BP371" s="7">
        <v>0</v>
      </c>
    </row>
    <row r="372" spans="1:68" ht="228" x14ac:dyDescent="0.25">
      <c r="A372" s="5">
        <v>401</v>
      </c>
      <c r="B372" s="5">
        <v>401</v>
      </c>
      <c r="C372" s="19">
        <v>2820</v>
      </c>
      <c r="D372" s="20" t="s">
        <v>40</v>
      </c>
      <c r="E372" s="20" t="s">
        <v>3249</v>
      </c>
      <c r="F372" s="20" t="s">
        <v>3453</v>
      </c>
      <c r="G372" s="20" t="s">
        <v>2264</v>
      </c>
      <c r="H372" s="7"/>
      <c r="I372" s="7">
        <f t="shared" si="25"/>
        <v>500</v>
      </c>
      <c r="J372" s="7">
        <f t="shared" si="26"/>
        <v>42000</v>
      </c>
      <c r="K372" s="7">
        <f t="shared" si="27"/>
        <v>21000000</v>
      </c>
      <c r="L372" s="6"/>
      <c r="M372" s="20"/>
      <c r="N372" s="6" t="s">
        <v>3846</v>
      </c>
      <c r="O372" s="6" t="s">
        <v>3453</v>
      </c>
      <c r="P372" s="6" t="s">
        <v>4428</v>
      </c>
      <c r="Q372" s="6" t="s">
        <v>4429</v>
      </c>
      <c r="R372" s="6" t="s">
        <v>4430</v>
      </c>
      <c r="S372" s="6" t="s">
        <v>4235</v>
      </c>
      <c r="T372" s="6" t="s">
        <v>4772</v>
      </c>
      <c r="U372" s="6" t="s">
        <v>1945</v>
      </c>
      <c r="V372" s="6" t="s">
        <v>4899</v>
      </c>
      <c r="W372" s="6" t="s">
        <v>5012</v>
      </c>
      <c r="X372" s="7" t="s">
        <v>2264</v>
      </c>
      <c r="Y372" s="7">
        <v>51000</v>
      </c>
      <c r="Z372" s="7" t="s">
        <v>873</v>
      </c>
      <c r="AA372" s="6"/>
      <c r="AB372" s="6" t="s">
        <v>5107</v>
      </c>
      <c r="AC372" s="6" t="s">
        <v>5135</v>
      </c>
      <c r="AD372" s="26">
        <v>44000</v>
      </c>
      <c r="AE372" s="20" t="s">
        <v>873</v>
      </c>
      <c r="AF372" s="26" t="s">
        <v>873</v>
      </c>
      <c r="AG372" s="20" t="s">
        <v>873</v>
      </c>
      <c r="AH372" s="20" t="s">
        <v>873</v>
      </c>
      <c r="AI372" s="20" t="s">
        <v>873</v>
      </c>
      <c r="AJ372" s="26">
        <v>42000</v>
      </c>
      <c r="AK372" s="20" t="s">
        <v>5916</v>
      </c>
      <c r="AL372" s="20" t="s">
        <v>5917</v>
      </c>
      <c r="AM372" s="20">
        <v>44565</v>
      </c>
      <c r="AN372" s="7"/>
      <c r="AO372" s="7"/>
      <c r="AP372" s="7"/>
      <c r="AQ372" s="6"/>
      <c r="AR372" s="6"/>
      <c r="AS372" s="6"/>
      <c r="AT372" s="7">
        <f t="shared" si="28"/>
        <v>42000</v>
      </c>
      <c r="AU372" s="7">
        <f t="shared" si="29"/>
        <v>0</v>
      </c>
      <c r="AV372" s="7">
        <v>500</v>
      </c>
      <c r="AW372" s="7">
        <v>0</v>
      </c>
      <c r="AX372" s="7">
        <v>0</v>
      </c>
      <c r="AY372" s="7">
        <v>0</v>
      </c>
      <c r="AZ372" s="7">
        <v>0</v>
      </c>
      <c r="BA372" s="7">
        <v>0</v>
      </c>
      <c r="BB372" s="7">
        <v>0</v>
      </c>
      <c r="BC372" s="7">
        <v>0</v>
      </c>
      <c r="BD372" s="7">
        <v>0</v>
      </c>
      <c r="BE372" s="7">
        <v>0</v>
      </c>
      <c r="BF372" s="7">
        <v>0</v>
      </c>
      <c r="BG372" s="7">
        <v>0</v>
      </c>
      <c r="BH372" s="7">
        <v>0</v>
      </c>
      <c r="BI372" s="7">
        <v>0</v>
      </c>
      <c r="BJ372" s="7">
        <v>0</v>
      </c>
      <c r="BK372" s="7">
        <v>0</v>
      </c>
      <c r="BL372" s="7">
        <v>0</v>
      </c>
      <c r="BM372" s="7">
        <v>0</v>
      </c>
      <c r="BN372" s="7">
        <v>0</v>
      </c>
      <c r="BO372" s="7">
        <v>0</v>
      </c>
      <c r="BP372" s="7">
        <v>0</v>
      </c>
    </row>
    <row r="373" spans="1:68" ht="36" x14ac:dyDescent="0.25">
      <c r="A373" s="5">
        <v>402</v>
      </c>
      <c r="B373" s="5">
        <v>402</v>
      </c>
      <c r="C373" s="19">
        <v>2821</v>
      </c>
      <c r="D373" s="20" t="s">
        <v>40</v>
      </c>
      <c r="E373" s="20" t="s">
        <v>3250</v>
      </c>
      <c r="F373" s="20" t="s">
        <v>3588</v>
      </c>
      <c r="G373" s="20" t="s">
        <v>2264</v>
      </c>
      <c r="H373" s="7"/>
      <c r="I373" s="7">
        <f t="shared" si="25"/>
        <v>500</v>
      </c>
      <c r="J373" s="7">
        <f t="shared" si="26"/>
        <v>25000</v>
      </c>
      <c r="K373" s="7">
        <f t="shared" si="27"/>
        <v>12500000</v>
      </c>
      <c r="L373" s="6"/>
      <c r="M373" s="20"/>
      <c r="N373" s="6" t="s">
        <v>3985</v>
      </c>
      <c r="O373" s="6" t="s">
        <v>3588</v>
      </c>
      <c r="P373" s="6" t="s">
        <v>4535</v>
      </c>
      <c r="Q373" s="6" t="s">
        <v>1409</v>
      </c>
      <c r="R373" s="6" t="s">
        <v>4536</v>
      </c>
      <c r="S373" s="6" t="s">
        <v>4370</v>
      </c>
      <c r="T373" s="6" t="s">
        <v>4773</v>
      </c>
      <c r="U373" s="6" t="s">
        <v>1945</v>
      </c>
      <c r="V373" s="6" t="s">
        <v>4980</v>
      </c>
      <c r="W373" s="6" t="s">
        <v>5027</v>
      </c>
      <c r="X373" s="7" t="s">
        <v>2264</v>
      </c>
      <c r="Y373" s="7">
        <v>55000</v>
      </c>
      <c r="Z373" s="7" t="s">
        <v>873</v>
      </c>
      <c r="AA373" s="6"/>
      <c r="AB373" s="6" t="s">
        <v>5107</v>
      </c>
      <c r="AC373" s="6" t="s">
        <v>5135</v>
      </c>
      <c r="AD373" s="26">
        <v>37000</v>
      </c>
      <c r="AE373" s="20" t="s">
        <v>2597</v>
      </c>
      <c r="AF373" s="26" t="s">
        <v>873</v>
      </c>
      <c r="AG373" s="20" t="s">
        <v>873</v>
      </c>
      <c r="AH373" s="20" t="s">
        <v>873</v>
      </c>
      <c r="AI373" s="20" t="s">
        <v>873</v>
      </c>
      <c r="AJ373" s="26">
        <v>25000</v>
      </c>
      <c r="AK373" s="20" t="s">
        <v>5916</v>
      </c>
      <c r="AL373" s="20" t="s">
        <v>5936</v>
      </c>
      <c r="AM373" s="20">
        <v>44686</v>
      </c>
      <c r="AN373" s="7"/>
      <c r="AO373" s="7"/>
      <c r="AP373" s="7"/>
      <c r="AQ373" s="6"/>
      <c r="AR373" s="6"/>
      <c r="AS373" s="6"/>
      <c r="AT373" s="7">
        <f t="shared" si="28"/>
        <v>25000</v>
      </c>
      <c r="AU373" s="7">
        <f t="shared" si="29"/>
        <v>0</v>
      </c>
      <c r="AV373" s="7">
        <v>500</v>
      </c>
      <c r="AW373" s="7">
        <v>0</v>
      </c>
      <c r="AX373" s="7">
        <v>0</v>
      </c>
      <c r="AY373" s="7">
        <v>0</v>
      </c>
      <c r="AZ373" s="7">
        <v>0</v>
      </c>
      <c r="BA373" s="7">
        <v>0</v>
      </c>
      <c r="BB373" s="7">
        <v>0</v>
      </c>
      <c r="BC373" s="7">
        <v>0</v>
      </c>
      <c r="BD373" s="7">
        <v>0</v>
      </c>
      <c r="BE373" s="7">
        <v>0</v>
      </c>
      <c r="BF373" s="7">
        <v>0</v>
      </c>
      <c r="BG373" s="7">
        <v>0</v>
      </c>
      <c r="BH373" s="7">
        <v>0</v>
      </c>
      <c r="BI373" s="7">
        <v>0</v>
      </c>
      <c r="BJ373" s="7">
        <v>0</v>
      </c>
      <c r="BK373" s="7">
        <v>0</v>
      </c>
      <c r="BL373" s="7">
        <v>0</v>
      </c>
      <c r="BM373" s="7">
        <v>0</v>
      </c>
      <c r="BN373" s="7">
        <v>0</v>
      </c>
      <c r="BO373" s="7">
        <v>0</v>
      </c>
      <c r="BP373" s="7">
        <v>0</v>
      </c>
    </row>
    <row r="374" spans="1:68" ht="252" x14ac:dyDescent="0.25">
      <c r="A374" s="5">
        <v>403</v>
      </c>
      <c r="B374" s="5">
        <v>403</v>
      </c>
      <c r="C374" s="19">
        <v>2822</v>
      </c>
      <c r="D374" s="20" t="s">
        <v>40</v>
      </c>
      <c r="E374" s="20" t="s">
        <v>5751</v>
      </c>
      <c r="F374" s="20" t="s">
        <v>5815</v>
      </c>
      <c r="G374" s="20" t="s">
        <v>2264</v>
      </c>
      <c r="H374" s="7"/>
      <c r="I374" s="7">
        <f t="shared" si="25"/>
        <v>500</v>
      </c>
      <c r="J374" s="7">
        <f t="shared" si="26"/>
        <v>104000</v>
      </c>
      <c r="K374" s="7">
        <f t="shared" si="27"/>
        <v>52000000</v>
      </c>
      <c r="L374" s="6"/>
      <c r="M374" s="20"/>
      <c r="N374" s="6" t="s">
        <v>3780</v>
      </c>
      <c r="O374" s="6" t="s">
        <v>3449</v>
      </c>
      <c r="P374" s="6" t="s">
        <v>4428</v>
      </c>
      <c r="Q374" s="6" t="s">
        <v>4429</v>
      </c>
      <c r="R374" s="6" t="s">
        <v>4430</v>
      </c>
      <c r="S374" s="6" t="s">
        <v>4175</v>
      </c>
      <c r="T374" s="6" t="s">
        <v>873</v>
      </c>
      <c r="U374" s="6" t="s">
        <v>4996</v>
      </c>
      <c r="V374" s="6" t="s">
        <v>4981</v>
      </c>
      <c r="W374" s="6" t="s">
        <v>5012</v>
      </c>
      <c r="X374" s="7" t="s">
        <v>2264</v>
      </c>
      <c r="Y374" s="7">
        <v>165000</v>
      </c>
      <c r="Z374" s="7" t="s">
        <v>873</v>
      </c>
      <c r="AA374" s="6"/>
      <c r="AB374" s="6" t="s">
        <v>5107</v>
      </c>
      <c r="AC374" s="6" t="s">
        <v>5135</v>
      </c>
      <c r="AD374" s="26">
        <v>110000</v>
      </c>
      <c r="AE374" s="20" t="s">
        <v>5937</v>
      </c>
      <c r="AF374" s="26" t="s">
        <v>873</v>
      </c>
      <c r="AG374" s="20" t="s">
        <v>873</v>
      </c>
      <c r="AH374" s="20" t="s">
        <v>873</v>
      </c>
      <c r="AI374" s="20" t="s">
        <v>873</v>
      </c>
      <c r="AJ374" s="26">
        <v>104000</v>
      </c>
      <c r="AK374" s="20" t="s">
        <v>5938</v>
      </c>
      <c r="AL374" s="20" t="s">
        <v>5939</v>
      </c>
      <c r="AM374" s="20">
        <v>44783</v>
      </c>
      <c r="AN374" s="7"/>
      <c r="AO374" s="7"/>
      <c r="AP374" s="7"/>
      <c r="AQ374" s="6"/>
      <c r="AR374" s="6"/>
      <c r="AS374" s="6"/>
      <c r="AT374" s="7">
        <f t="shared" si="28"/>
        <v>104000</v>
      </c>
      <c r="AU374" s="7">
        <f t="shared" si="29"/>
        <v>0</v>
      </c>
      <c r="AV374" s="7">
        <v>500</v>
      </c>
      <c r="AW374" s="7">
        <v>0</v>
      </c>
      <c r="AX374" s="7">
        <v>0</v>
      </c>
      <c r="AY374" s="7">
        <v>0</v>
      </c>
      <c r="AZ374" s="7">
        <v>0</v>
      </c>
      <c r="BA374" s="7">
        <v>0</v>
      </c>
      <c r="BB374" s="7">
        <v>0</v>
      </c>
      <c r="BC374" s="7">
        <v>0</v>
      </c>
      <c r="BD374" s="7">
        <v>0</v>
      </c>
      <c r="BE374" s="7">
        <v>0</v>
      </c>
      <c r="BF374" s="7">
        <v>0</v>
      </c>
      <c r="BG374" s="7">
        <v>0</v>
      </c>
      <c r="BH374" s="7">
        <v>0</v>
      </c>
      <c r="BI374" s="7">
        <v>0</v>
      </c>
      <c r="BJ374" s="7">
        <v>0</v>
      </c>
      <c r="BK374" s="7">
        <v>0</v>
      </c>
      <c r="BL374" s="7">
        <v>0</v>
      </c>
      <c r="BM374" s="7">
        <v>0</v>
      </c>
      <c r="BN374" s="7">
        <v>0</v>
      </c>
      <c r="BO374" s="7">
        <v>0</v>
      </c>
      <c r="BP374" s="7">
        <v>0</v>
      </c>
    </row>
    <row r="375" spans="1:68" ht="60" x14ac:dyDescent="0.25">
      <c r="A375" s="5">
        <v>404</v>
      </c>
      <c r="B375" s="5">
        <v>404</v>
      </c>
      <c r="C375" s="19">
        <v>2823</v>
      </c>
      <c r="D375" s="20" t="s">
        <v>40</v>
      </c>
      <c r="E375" s="20" t="s">
        <v>3251</v>
      </c>
      <c r="F375" s="20" t="s">
        <v>3589</v>
      </c>
      <c r="G375" s="20" t="s">
        <v>2264</v>
      </c>
      <c r="H375" s="7"/>
      <c r="I375" s="7">
        <f t="shared" si="25"/>
        <v>500</v>
      </c>
      <c r="J375" s="7">
        <f t="shared" si="26"/>
        <v>240</v>
      </c>
      <c r="K375" s="7">
        <f t="shared" si="27"/>
        <v>120000</v>
      </c>
      <c r="L375" s="6"/>
      <c r="M375" s="20"/>
      <c r="N375" s="6" t="s">
        <v>3986</v>
      </c>
      <c r="O375" s="6" t="s">
        <v>3589</v>
      </c>
      <c r="P375" s="6" t="s">
        <v>4504</v>
      </c>
      <c r="Q375" s="6" t="s">
        <v>1409</v>
      </c>
      <c r="R375" s="6" t="s">
        <v>4580</v>
      </c>
      <c r="S375" s="6" t="s">
        <v>4371</v>
      </c>
      <c r="T375" s="6" t="s">
        <v>4774</v>
      </c>
      <c r="U375" s="6" t="s">
        <v>1945</v>
      </c>
      <c r="V375" s="6" t="s">
        <v>4980</v>
      </c>
      <c r="W375" s="6" t="s">
        <v>5027</v>
      </c>
      <c r="X375" s="7" t="s">
        <v>2264</v>
      </c>
      <c r="Y375" s="7">
        <v>462000</v>
      </c>
      <c r="Z375" s="7" t="s">
        <v>873</v>
      </c>
      <c r="AA375" s="6"/>
      <c r="AB375" s="6" t="s">
        <v>5107</v>
      </c>
      <c r="AC375" s="6" t="s">
        <v>5135</v>
      </c>
      <c r="AD375" s="26">
        <v>290000</v>
      </c>
      <c r="AE375" s="20" t="s">
        <v>5940</v>
      </c>
      <c r="AF375" s="26" t="s">
        <v>873</v>
      </c>
      <c r="AG375" s="20" t="s">
        <v>873</v>
      </c>
      <c r="AH375" s="20" t="s">
        <v>873</v>
      </c>
      <c r="AI375" s="20" t="s">
        <v>873</v>
      </c>
      <c r="AJ375" s="26">
        <v>240</v>
      </c>
      <c r="AK375" s="20" t="s">
        <v>5938</v>
      </c>
      <c r="AL375" s="20" t="s">
        <v>5939</v>
      </c>
      <c r="AM375" s="20">
        <v>44783</v>
      </c>
      <c r="AN375" s="7"/>
      <c r="AO375" s="7"/>
      <c r="AP375" s="7"/>
      <c r="AQ375" s="6"/>
      <c r="AR375" s="6"/>
      <c r="AS375" s="6"/>
      <c r="AT375" s="7">
        <f t="shared" si="28"/>
        <v>240</v>
      </c>
      <c r="AU375" s="7">
        <f t="shared" si="29"/>
        <v>0</v>
      </c>
      <c r="AV375" s="7">
        <v>500</v>
      </c>
      <c r="AW375" s="7">
        <v>0</v>
      </c>
      <c r="AX375" s="7">
        <v>0</v>
      </c>
      <c r="AY375" s="7">
        <v>0</v>
      </c>
      <c r="AZ375" s="7">
        <v>0</v>
      </c>
      <c r="BA375" s="7">
        <v>0</v>
      </c>
      <c r="BB375" s="7">
        <v>0</v>
      </c>
      <c r="BC375" s="7">
        <v>0</v>
      </c>
      <c r="BD375" s="7">
        <v>0</v>
      </c>
      <c r="BE375" s="7">
        <v>0</v>
      </c>
      <c r="BF375" s="7">
        <v>0</v>
      </c>
      <c r="BG375" s="7">
        <v>0</v>
      </c>
      <c r="BH375" s="7">
        <v>0</v>
      </c>
      <c r="BI375" s="7">
        <v>0</v>
      </c>
      <c r="BJ375" s="7">
        <v>0</v>
      </c>
      <c r="BK375" s="7">
        <v>0</v>
      </c>
      <c r="BL375" s="7">
        <v>0</v>
      </c>
      <c r="BM375" s="7">
        <v>0</v>
      </c>
      <c r="BN375" s="7">
        <v>0</v>
      </c>
      <c r="BO375" s="7">
        <v>0</v>
      </c>
      <c r="BP375" s="7">
        <v>0</v>
      </c>
    </row>
    <row r="376" spans="1:68" ht="252" x14ac:dyDescent="0.25">
      <c r="A376" s="5">
        <v>405</v>
      </c>
      <c r="B376" s="5">
        <v>405</v>
      </c>
      <c r="C376" s="19">
        <v>2824</v>
      </c>
      <c r="D376" s="20" t="s">
        <v>40</v>
      </c>
      <c r="E376" s="20" t="s">
        <v>3252</v>
      </c>
      <c r="F376" s="20" t="s">
        <v>3590</v>
      </c>
      <c r="G376" s="20" t="s">
        <v>2264</v>
      </c>
      <c r="H376" s="7"/>
      <c r="I376" s="7">
        <f t="shared" si="25"/>
        <v>500</v>
      </c>
      <c r="J376" s="7">
        <f t="shared" si="26"/>
        <v>0</v>
      </c>
      <c r="K376" s="7">
        <f t="shared" si="27"/>
        <v>0</v>
      </c>
      <c r="L376" s="6"/>
      <c r="M376" s="20"/>
      <c r="N376" s="6" t="s">
        <v>3844</v>
      </c>
      <c r="O376" s="6" t="s">
        <v>3590</v>
      </c>
      <c r="P376" s="6" t="s">
        <v>4428</v>
      </c>
      <c r="Q376" s="6" t="s">
        <v>4429</v>
      </c>
      <c r="R376" s="6" t="s">
        <v>4430</v>
      </c>
      <c r="S376" s="6" t="s">
        <v>4233</v>
      </c>
      <c r="T376" s="6" t="s">
        <v>873</v>
      </c>
      <c r="U376" s="6" t="s">
        <v>4996</v>
      </c>
      <c r="V376" s="6" t="s">
        <v>4982</v>
      </c>
      <c r="W376" s="6" t="s">
        <v>5012</v>
      </c>
      <c r="X376" s="7" t="s">
        <v>2264</v>
      </c>
      <c r="Y376" s="7">
        <v>470000</v>
      </c>
      <c r="Z376" s="7" t="s">
        <v>873</v>
      </c>
      <c r="AA376" s="6"/>
      <c r="AB376" s="6" t="s">
        <v>5107</v>
      </c>
      <c r="AC376" s="6" t="s">
        <v>5135</v>
      </c>
      <c r="AD376" s="26" t="s">
        <v>873</v>
      </c>
      <c r="AE376" s="20" t="s">
        <v>873</v>
      </c>
      <c r="AF376" s="26" t="s">
        <v>873</v>
      </c>
      <c r="AG376" s="20" t="s">
        <v>873</v>
      </c>
      <c r="AH376" s="20" t="s">
        <v>873</v>
      </c>
      <c r="AI376" s="20" t="s">
        <v>873</v>
      </c>
      <c r="AJ376" s="26" t="s">
        <v>873</v>
      </c>
      <c r="AK376" s="20" t="s">
        <v>873</v>
      </c>
      <c r="AL376" s="20" t="s">
        <v>873</v>
      </c>
      <c r="AM376" s="20" t="s">
        <v>873</v>
      </c>
      <c r="AN376" s="7"/>
      <c r="AO376" s="7"/>
      <c r="AP376" s="7"/>
      <c r="AQ376" s="6"/>
      <c r="AR376" s="6"/>
      <c r="AS376" s="6"/>
      <c r="AT376" s="7">
        <f t="shared" si="28"/>
        <v>0</v>
      </c>
      <c r="AU376" s="7">
        <f t="shared" si="29"/>
        <v>0</v>
      </c>
      <c r="AV376" s="7">
        <v>500</v>
      </c>
      <c r="AW376" s="7">
        <v>0</v>
      </c>
      <c r="AX376" s="7">
        <v>0</v>
      </c>
      <c r="AY376" s="7">
        <v>0</v>
      </c>
      <c r="AZ376" s="7">
        <v>0</v>
      </c>
      <c r="BA376" s="7">
        <v>0</v>
      </c>
      <c r="BB376" s="7">
        <v>0</v>
      </c>
      <c r="BC376" s="7">
        <v>0</v>
      </c>
      <c r="BD376" s="7">
        <v>0</v>
      </c>
      <c r="BE376" s="7">
        <v>0</v>
      </c>
      <c r="BF376" s="7">
        <v>0</v>
      </c>
      <c r="BG376" s="7">
        <v>0</v>
      </c>
      <c r="BH376" s="7">
        <v>0</v>
      </c>
      <c r="BI376" s="7">
        <v>0</v>
      </c>
      <c r="BJ376" s="7">
        <v>0</v>
      </c>
      <c r="BK376" s="7">
        <v>0</v>
      </c>
      <c r="BL376" s="7">
        <v>0</v>
      </c>
      <c r="BM376" s="7">
        <v>0</v>
      </c>
      <c r="BN376" s="7">
        <v>0</v>
      </c>
      <c r="BO376" s="7">
        <v>0</v>
      </c>
      <c r="BP376" s="7">
        <v>0</v>
      </c>
    </row>
    <row r="377" spans="1:68" ht="60" x14ac:dyDescent="0.25">
      <c r="A377" s="5">
        <v>406</v>
      </c>
      <c r="B377" s="5">
        <v>406</v>
      </c>
      <c r="C377" s="19">
        <v>2825</v>
      </c>
      <c r="D377" s="20" t="s">
        <v>40</v>
      </c>
      <c r="E377" s="20" t="s">
        <v>3253</v>
      </c>
      <c r="F377" s="20" t="s">
        <v>3591</v>
      </c>
      <c r="G377" s="20" t="s">
        <v>2264</v>
      </c>
      <c r="H377" s="7"/>
      <c r="I377" s="7">
        <f t="shared" si="25"/>
        <v>500</v>
      </c>
      <c r="J377" s="7">
        <f t="shared" si="26"/>
        <v>0</v>
      </c>
      <c r="K377" s="7">
        <f t="shared" si="27"/>
        <v>0</v>
      </c>
      <c r="L377" s="6"/>
      <c r="M377" s="20"/>
      <c r="N377" s="6" t="s">
        <v>3987</v>
      </c>
      <c r="O377" s="6" t="s">
        <v>3591</v>
      </c>
      <c r="P377" s="6" t="s">
        <v>4504</v>
      </c>
      <c r="Q377" s="6" t="s">
        <v>1409</v>
      </c>
      <c r="R377" s="6" t="s">
        <v>4580</v>
      </c>
      <c r="S377" s="6" t="s">
        <v>4372</v>
      </c>
      <c r="T377" s="6" t="s">
        <v>4775</v>
      </c>
      <c r="U377" s="6" t="s">
        <v>1945</v>
      </c>
      <c r="V377" s="6" t="s">
        <v>4980</v>
      </c>
      <c r="W377" s="6" t="s">
        <v>5027</v>
      </c>
      <c r="X377" s="7" t="s">
        <v>2264</v>
      </c>
      <c r="Y377" s="7">
        <v>195000</v>
      </c>
      <c r="Z377" s="7" t="s">
        <v>873</v>
      </c>
      <c r="AA377" s="6"/>
      <c r="AB377" s="6" t="s">
        <v>5107</v>
      </c>
      <c r="AC377" s="6" t="s">
        <v>5135</v>
      </c>
      <c r="AD377" s="26">
        <v>104000</v>
      </c>
      <c r="AE377" s="20" t="s">
        <v>2597</v>
      </c>
      <c r="AF377" s="26" t="s">
        <v>873</v>
      </c>
      <c r="AG377" s="20" t="s">
        <v>873</v>
      </c>
      <c r="AH377" s="20" t="s">
        <v>873</v>
      </c>
      <c r="AI377" s="20" t="s">
        <v>873</v>
      </c>
      <c r="AJ377" s="26" t="s">
        <v>873</v>
      </c>
      <c r="AK377" s="20" t="s">
        <v>873</v>
      </c>
      <c r="AL377" s="20" t="s">
        <v>873</v>
      </c>
      <c r="AM377" s="20" t="s">
        <v>873</v>
      </c>
      <c r="AN377" s="7"/>
      <c r="AO377" s="7"/>
      <c r="AP377" s="7"/>
      <c r="AQ377" s="6"/>
      <c r="AR377" s="6"/>
      <c r="AS377" s="6"/>
      <c r="AT377" s="7">
        <f t="shared" si="28"/>
        <v>0</v>
      </c>
      <c r="AU377" s="7">
        <f t="shared" si="29"/>
        <v>0</v>
      </c>
      <c r="AV377" s="7">
        <v>500</v>
      </c>
      <c r="AW377" s="7">
        <v>0</v>
      </c>
      <c r="AX377" s="7">
        <v>0</v>
      </c>
      <c r="AY377" s="7">
        <v>0</v>
      </c>
      <c r="AZ377" s="7">
        <v>0</v>
      </c>
      <c r="BA377" s="7">
        <v>0</v>
      </c>
      <c r="BB377" s="7">
        <v>0</v>
      </c>
      <c r="BC377" s="7">
        <v>0</v>
      </c>
      <c r="BD377" s="7">
        <v>0</v>
      </c>
      <c r="BE377" s="7">
        <v>0</v>
      </c>
      <c r="BF377" s="7">
        <v>0</v>
      </c>
      <c r="BG377" s="7">
        <v>0</v>
      </c>
      <c r="BH377" s="7">
        <v>0</v>
      </c>
      <c r="BI377" s="7">
        <v>0</v>
      </c>
      <c r="BJ377" s="7">
        <v>0</v>
      </c>
      <c r="BK377" s="7">
        <v>0</v>
      </c>
      <c r="BL377" s="7">
        <v>0</v>
      </c>
      <c r="BM377" s="7">
        <v>0</v>
      </c>
      <c r="BN377" s="7">
        <v>0</v>
      </c>
      <c r="BO377" s="7">
        <v>0</v>
      </c>
      <c r="BP377" s="7">
        <v>0</v>
      </c>
    </row>
    <row r="378" spans="1:68" ht="192" x14ac:dyDescent="0.25">
      <c r="A378" s="5">
        <v>407</v>
      </c>
      <c r="B378" s="5">
        <v>407</v>
      </c>
      <c r="C378" s="19">
        <v>2826</v>
      </c>
      <c r="D378" s="20" t="s">
        <v>40</v>
      </c>
      <c r="E378" s="20" t="s">
        <v>3254</v>
      </c>
      <c r="F378" s="20" t="s">
        <v>5816</v>
      </c>
      <c r="G378" s="20" t="s">
        <v>2264</v>
      </c>
      <c r="H378" s="7"/>
      <c r="I378" s="7">
        <f t="shared" si="25"/>
        <v>2500</v>
      </c>
      <c r="J378" s="7">
        <f t="shared" si="26"/>
        <v>180000</v>
      </c>
      <c r="K378" s="7">
        <f t="shared" si="27"/>
        <v>450000000</v>
      </c>
      <c r="L378" s="6"/>
      <c r="M378" s="20"/>
      <c r="N378" s="6" t="s">
        <v>3988</v>
      </c>
      <c r="O378" s="6" t="s">
        <v>3452</v>
      </c>
      <c r="P378" s="6" t="s">
        <v>4428</v>
      </c>
      <c r="Q378" s="6" t="s">
        <v>4429</v>
      </c>
      <c r="R378" s="6" t="s">
        <v>4581</v>
      </c>
      <c r="S378" s="6" t="s">
        <v>4373</v>
      </c>
      <c r="T378" s="6" t="s">
        <v>873</v>
      </c>
      <c r="U378" s="6" t="s">
        <v>4996</v>
      </c>
      <c r="V378" s="6" t="s">
        <v>4899</v>
      </c>
      <c r="W378" s="6" t="s">
        <v>5012</v>
      </c>
      <c r="X378" s="7" t="s">
        <v>2264</v>
      </c>
      <c r="Y378" s="7">
        <v>165000</v>
      </c>
      <c r="Z378" s="7" t="s">
        <v>873</v>
      </c>
      <c r="AA378" s="6"/>
      <c r="AB378" s="6" t="s">
        <v>5107</v>
      </c>
      <c r="AC378" s="6" t="s">
        <v>5135</v>
      </c>
      <c r="AD378" s="26">
        <v>110000</v>
      </c>
      <c r="AE378" s="20" t="s">
        <v>5941</v>
      </c>
      <c r="AF378" s="26" t="s">
        <v>873</v>
      </c>
      <c r="AG378" s="20" t="s">
        <v>873</v>
      </c>
      <c r="AH378" s="20" t="s">
        <v>873</v>
      </c>
      <c r="AI378" s="20" t="s">
        <v>873</v>
      </c>
      <c r="AJ378" s="26">
        <v>180000</v>
      </c>
      <c r="AK378" s="20" t="s">
        <v>5079</v>
      </c>
      <c r="AL378" s="20" t="s">
        <v>5942</v>
      </c>
      <c r="AM378" s="20">
        <v>44606</v>
      </c>
      <c r="AN378" s="7"/>
      <c r="AO378" s="7"/>
      <c r="AP378" s="7"/>
      <c r="AQ378" s="6"/>
      <c r="AR378" s="6"/>
      <c r="AS378" s="6"/>
      <c r="AT378" s="7">
        <f t="shared" si="28"/>
        <v>180000</v>
      </c>
      <c r="AU378" s="7">
        <f t="shared" si="29"/>
        <v>0</v>
      </c>
      <c r="AV378" s="7">
        <v>2500</v>
      </c>
      <c r="AW378" s="7">
        <v>0</v>
      </c>
      <c r="AX378" s="7">
        <v>0</v>
      </c>
      <c r="AY378" s="7">
        <v>0</v>
      </c>
      <c r="AZ378" s="7">
        <v>0</v>
      </c>
      <c r="BA378" s="7">
        <v>0</v>
      </c>
      <c r="BB378" s="7">
        <v>0</v>
      </c>
      <c r="BC378" s="7">
        <v>0</v>
      </c>
      <c r="BD378" s="7">
        <v>0</v>
      </c>
      <c r="BE378" s="7">
        <v>0</v>
      </c>
      <c r="BF378" s="7">
        <v>0</v>
      </c>
      <c r="BG378" s="7">
        <v>0</v>
      </c>
      <c r="BH378" s="7">
        <v>0</v>
      </c>
      <c r="BI378" s="7">
        <v>0</v>
      </c>
      <c r="BJ378" s="7">
        <v>0</v>
      </c>
      <c r="BK378" s="7">
        <v>0</v>
      </c>
      <c r="BL378" s="7">
        <v>0</v>
      </c>
      <c r="BM378" s="7">
        <v>0</v>
      </c>
      <c r="BN378" s="7">
        <v>0</v>
      </c>
      <c r="BO378" s="7">
        <v>0</v>
      </c>
      <c r="BP378" s="7">
        <v>0</v>
      </c>
    </row>
    <row r="379" spans="1:68" ht="60" x14ac:dyDescent="0.25">
      <c r="A379" s="5">
        <v>408</v>
      </c>
      <c r="B379" s="5">
        <v>408</v>
      </c>
      <c r="C379" s="19">
        <v>2827</v>
      </c>
      <c r="D379" s="20" t="s">
        <v>40</v>
      </c>
      <c r="E379" s="20" t="s">
        <v>3255</v>
      </c>
      <c r="F379" s="20" t="s">
        <v>3592</v>
      </c>
      <c r="G379" s="20" t="s">
        <v>2264</v>
      </c>
      <c r="H379" s="7"/>
      <c r="I379" s="7">
        <f t="shared" si="25"/>
        <v>0</v>
      </c>
      <c r="J379" s="7">
        <f t="shared" si="26"/>
        <v>350000</v>
      </c>
      <c r="K379" s="7">
        <f t="shared" si="27"/>
        <v>0</v>
      </c>
      <c r="L379" s="6"/>
      <c r="M379" s="20"/>
      <c r="N379" s="6" t="s">
        <v>3989</v>
      </c>
      <c r="O379" s="6" t="s">
        <v>3592</v>
      </c>
      <c r="P379" s="6" t="s">
        <v>4582</v>
      </c>
      <c r="Q379" s="6" t="s">
        <v>1668</v>
      </c>
      <c r="R379" s="6" t="s">
        <v>4583</v>
      </c>
      <c r="S379" s="6" t="s">
        <v>4374</v>
      </c>
      <c r="T379" s="6" t="s">
        <v>4776</v>
      </c>
      <c r="U379" s="6" t="s">
        <v>1946</v>
      </c>
      <c r="V379" s="6" t="s">
        <v>4983</v>
      </c>
      <c r="W379" s="6" t="s">
        <v>5027</v>
      </c>
      <c r="X379" s="7" t="s">
        <v>2264</v>
      </c>
      <c r="Y379" s="7">
        <v>390000</v>
      </c>
      <c r="Z379" s="7" t="s">
        <v>873</v>
      </c>
      <c r="AA379" s="6"/>
      <c r="AB379" s="6" t="s">
        <v>5107</v>
      </c>
      <c r="AC379" s="6" t="s">
        <v>5135</v>
      </c>
      <c r="AD379" s="26">
        <v>280000</v>
      </c>
      <c r="AE379" s="20" t="s">
        <v>2597</v>
      </c>
      <c r="AF379" s="26" t="s">
        <v>873</v>
      </c>
      <c r="AG379" s="20" t="s">
        <v>873</v>
      </c>
      <c r="AH379" s="20" t="s">
        <v>873</v>
      </c>
      <c r="AI379" s="20" t="s">
        <v>873</v>
      </c>
      <c r="AJ379" s="26">
        <v>350000</v>
      </c>
      <c r="AK379" s="20" t="s">
        <v>5908</v>
      </c>
      <c r="AL379" s="20" t="s">
        <v>5943</v>
      </c>
      <c r="AM379" s="20">
        <v>44615</v>
      </c>
      <c r="AN379" s="7"/>
      <c r="AO379" s="7"/>
      <c r="AP379" s="7"/>
      <c r="AQ379" s="6"/>
      <c r="AR379" s="6"/>
      <c r="AS379" s="6"/>
      <c r="AT379" s="7">
        <f t="shared" si="28"/>
        <v>350000</v>
      </c>
      <c r="AU379" s="7">
        <f t="shared" si="29"/>
        <v>0</v>
      </c>
      <c r="AV379" s="7">
        <v>0</v>
      </c>
      <c r="AW379" s="7">
        <v>0</v>
      </c>
      <c r="AX379" s="7">
        <v>0</v>
      </c>
      <c r="AY379" s="7">
        <v>0</v>
      </c>
      <c r="AZ379" s="7">
        <v>0</v>
      </c>
      <c r="BA379" s="7">
        <v>0</v>
      </c>
      <c r="BB379" s="7">
        <v>0</v>
      </c>
      <c r="BC379" s="7">
        <v>0</v>
      </c>
      <c r="BD379" s="7">
        <v>0</v>
      </c>
      <c r="BE379" s="7">
        <v>0</v>
      </c>
      <c r="BF379" s="7">
        <v>0</v>
      </c>
      <c r="BG379" s="7">
        <v>0</v>
      </c>
      <c r="BH379" s="7">
        <v>0</v>
      </c>
      <c r="BI379" s="7">
        <v>0</v>
      </c>
      <c r="BJ379" s="7">
        <v>0</v>
      </c>
      <c r="BK379" s="7">
        <v>0</v>
      </c>
      <c r="BL379" s="7">
        <v>0</v>
      </c>
      <c r="BM379" s="7">
        <v>0</v>
      </c>
      <c r="BN379" s="7">
        <v>0</v>
      </c>
      <c r="BO379" s="7">
        <v>0</v>
      </c>
      <c r="BP379" s="7">
        <v>0</v>
      </c>
    </row>
    <row r="380" spans="1:68" ht="48" x14ac:dyDescent="0.25">
      <c r="A380" s="5">
        <v>409</v>
      </c>
      <c r="B380" s="5">
        <v>409</v>
      </c>
      <c r="C380" s="19">
        <v>3024</v>
      </c>
      <c r="D380" s="20" t="s">
        <v>40</v>
      </c>
      <c r="E380" s="20" t="s">
        <v>3271</v>
      </c>
      <c r="F380" s="20" t="s">
        <v>3608</v>
      </c>
      <c r="G380" s="20" t="s">
        <v>2262</v>
      </c>
      <c r="H380" s="7"/>
      <c r="I380" s="7">
        <f t="shared" si="25"/>
        <v>3</v>
      </c>
      <c r="J380" s="7">
        <f t="shared" si="26"/>
        <v>0</v>
      </c>
      <c r="K380" s="7">
        <f t="shared" si="27"/>
        <v>0</v>
      </c>
      <c r="L380" s="6"/>
      <c r="M380" s="20" t="s">
        <v>5196</v>
      </c>
      <c r="N380" s="6" t="s">
        <v>4006</v>
      </c>
      <c r="O380" s="6" t="s">
        <v>3608</v>
      </c>
      <c r="P380" s="6" t="s">
        <v>4499</v>
      </c>
      <c r="Q380" s="6" t="s">
        <v>4496</v>
      </c>
      <c r="R380" s="6" t="s">
        <v>4499</v>
      </c>
      <c r="S380" s="6" t="s">
        <v>4391</v>
      </c>
      <c r="T380" s="6" t="s">
        <v>873</v>
      </c>
      <c r="U380" s="6" t="s">
        <v>4996</v>
      </c>
      <c r="V380" s="6" t="s">
        <v>4905</v>
      </c>
      <c r="W380" s="6" t="s">
        <v>5022</v>
      </c>
      <c r="X380" s="7" t="s">
        <v>2262</v>
      </c>
      <c r="Y380" s="7">
        <v>7851600</v>
      </c>
      <c r="Z380" s="7" t="s">
        <v>873</v>
      </c>
      <c r="AA380" s="6"/>
      <c r="AB380" s="6" t="s">
        <v>873</v>
      </c>
      <c r="AC380" s="6" t="s">
        <v>873</v>
      </c>
      <c r="AD380" s="26">
        <v>11172237</v>
      </c>
      <c r="AE380" s="20" t="s">
        <v>2630</v>
      </c>
      <c r="AF380" s="26" t="s">
        <v>873</v>
      </c>
      <c r="AG380" s="20" t="s">
        <v>873</v>
      </c>
      <c r="AH380" s="20" t="s">
        <v>873</v>
      </c>
      <c r="AI380" s="20" t="s">
        <v>873</v>
      </c>
      <c r="AJ380" s="26" t="s">
        <v>873</v>
      </c>
      <c r="AK380" s="20" t="s">
        <v>873</v>
      </c>
      <c r="AL380" s="20" t="s">
        <v>873</v>
      </c>
      <c r="AM380" s="20" t="s">
        <v>873</v>
      </c>
      <c r="AN380" s="7"/>
      <c r="AO380" s="7"/>
      <c r="AP380" s="7"/>
      <c r="AQ380" s="6"/>
      <c r="AR380" s="6"/>
      <c r="AS380" s="6"/>
      <c r="AT380" s="7">
        <f t="shared" si="28"/>
        <v>0</v>
      </c>
      <c r="AU380" s="7">
        <f t="shared" si="29"/>
        <v>0</v>
      </c>
      <c r="AV380" s="7">
        <v>0</v>
      </c>
      <c r="AW380" s="7">
        <v>0</v>
      </c>
      <c r="AX380" s="7">
        <v>0</v>
      </c>
      <c r="AY380" s="7">
        <v>0</v>
      </c>
      <c r="AZ380" s="7">
        <v>3</v>
      </c>
      <c r="BA380" s="7">
        <v>0</v>
      </c>
      <c r="BB380" s="7">
        <v>0</v>
      </c>
      <c r="BC380" s="7">
        <v>0</v>
      </c>
      <c r="BD380" s="7">
        <v>0</v>
      </c>
      <c r="BE380" s="7">
        <v>0</v>
      </c>
      <c r="BF380" s="7">
        <v>0</v>
      </c>
      <c r="BG380" s="7">
        <v>0</v>
      </c>
      <c r="BH380" s="7">
        <v>0</v>
      </c>
      <c r="BI380" s="7">
        <v>0</v>
      </c>
      <c r="BJ380" s="7">
        <v>0</v>
      </c>
      <c r="BK380" s="7">
        <v>0</v>
      </c>
      <c r="BL380" s="7">
        <v>0</v>
      </c>
      <c r="BM380" s="7">
        <v>0</v>
      </c>
      <c r="BN380" s="7">
        <v>0</v>
      </c>
      <c r="BO380" s="7">
        <v>0</v>
      </c>
      <c r="BP380" s="7">
        <v>0</v>
      </c>
    </row>
    <row r="381" spans="1:68" ht="48" x14ac:dyDescent="0.25">
      <c r="A381" s="5">
        <v>410</v>
      </c>
      <c r="B381" s="5">
        <v>410</v>
      </c>
      <c r="C381" s="19">
        <v>3026</v>
      </c>
      <c r="D381" s="20" t="s">
        <v>40</v>
      </c>
      <c r="E381" s="20" t="s">
        <v>3272</v>
      </c>
      <c r="F381" s="20" t="s">
        <v>3609</v>
      </c>
      <c r="G381" s="20" t="s">
        <v>2262</v>
      </c>
      <c r="H381" s="7"/>
      <c r="I381" s="7">
        <f t="shared" si="25"/>
        <v>2</v>
      </c>
      <c r="J381" s="7">
        <f t="shared" si="26"/>
        <v>0</v>
      </c>
      <c r="K381" s="7">
        <f t="shared" si="27"/>
        <v>0</v>
      </c>
      <c r="L381" s="6"/>
      <c r="M381" s="20" t="s">
        <v>5196</v>
      </c>
      <c r="N381" s="6" t="s">
        <v>3916</v>
      </c>
      <c r="O381" s="6" t="s">
        <v>3609</v>
      </c>
      <c r="P381" s="6" t="s">
        <v>4499</v>
      </c>
      <c r="Q381" s="6" t="s">
        <v>4496</v>
      </c>
      <c r="R381" s="6" t="s">
        <v>4499</v>
      </c>
      <c r="S381" s="6" t="s">
        <v>4302</v>
      </c>
      <c r="T381" s="6" t="s">
        <v>873</v>
      </c>
      <c r="U381" s="6" t="s">
        <v>4996</v>
      </c>
      <c r="V381" s="6" t="s">
        <v>4905</v>
      </c>
      <c r="W381" s="6" t="s">
        <v>5022</v>
      </c>
      <c r="X381" s="7" t="s">
        <v>2262</v>
      </c>
      <c r="Y381" s="7">
        <v>7851600</v>
      </c>
      <c r="Z381" s="7" t="s">
        <v>873</v>
      </c>
      <c r="AA381" s="6"/>
      <c r="AB381" s="6" t="s">
        <v>873</v>
      </c>
      <c r="AC381" s="6" t="s">
        <v>873</v>
      </c>
      <c r="AD381" s="26">
        <v>11172237</v>
      </c>
      <c r="AE381" s="20" t="s">
        <v>2630</v>
      </c>
      <c r="AF381" s="26" t="s">
        <v>873</v>
      </c>
      <c r="AG381" s="20" t="s">
        <v>873</v>
      </c>
      <c r="AH381" s="20" t="s">
        <v>873</v>
      </c>
      <c r="AI381" s="20" t="s">
        <v>873</v>
      </c>
      <c r="AJ381" s="26" t="s">
        <v>873</v>
      </c>
      <c r="AK381" s="20" t="s">
        <v>873</v>
      </c>
      <c r="AL381" s="20" t="s">
        <v>873</v>
      </c>
      <c r="AM381" s="20" t="s">
        <v>873</v>
      </c>
      <c r="AN381" s="7"/>
      <c r="AO381" s="7"/>
      <c r="AP381" s="7"/>
      <c r="AQ381" s="6"/>
      <c r="AR381" s="6"/>
      <c r="AS381" s="6"/>
      <c r="AT381" s="7">
        <f t="shared" si="28"/>
        <v>0</v>
      </c>
      <c r="AU381" s="7">
        <f t="shared" si="29"/>
        <v>0</v>
      </c>
      <c r="AV381" s="7">
        <v>0</v>
      </c>
      <c r="AW381" s="7">
        <v>0</v>
      </c>
      <c r="AX381" s="7">
        <v>0</v>
      </c>
      <c r="AY381" s="7">
        <v>0</v>
      </c>
      <c r="AZ381" s="7">
        <v>2</v>
      </c>
      <c r="BA381" s="7">
        <v>0</v>
      </c>
      <c r="BB381" s="7">
        <v>0</v>
      </c>
      <c r="BC381" s="7">
        <v>0</v>
      </c>
      <c r="BD381" s="7">
        <v>0</v>
      </c>
      <c r="BE381" s="7">
        <v>0</v>
      </c>
      <c r="BF381" s="7">
        <v>0</v>
      </c>
      <c r="BG381" s="7">
        <v>0</v>
      </c>
      <c r="BH381" s="7">
        <v>0</v>
      </c>
      <c r="BI381" s="7">
        <v>0</v>
      </c>
      <c r="BJ381" s="7">
        <v>0</v>
      </c>
      <c r="BK381" s="7">
        <v>0</v>
      </c>
      <c r="BL381" s="7">
        <v>0</v>
      </c>
      <c r="BM381" s="7">
        <v>0</v>
      </c>
      <c r="BN381" s="7">
        <v>0</v>
      </c>
      <c r="BO381" s="7">
        <v>0</v>
      </c>
      <c r="BP381" s="7">
        <v>0</v>
      </c>
    </row>
    <row r="382" spans="1:68" ht="72" x14ac:dyDescent="0.25">
      <c r="A382" s="5">
        <v>411</v>
      </c>
      <c r="B382" s="5">
        <v>411</v>
      </c>
      <c r="C382" s="19">
        <v>2467</v>
      </c>
      <c r="D382" s="20" t="s">
        <v>40</v>
      </c>
      <c r="E382" s="20" t="s">
        <v>3153</v>
      </c>
      <c r="F382" s="20" t="s">
        <v>3493</v>
      </c>
      <c r="G382" s="20" t="s">
        <v>3620</v>
      </c>
      <c r="H382" s="7"/>
      <c r="I382" s="7">
        <f t="shared" si="25"/>
        <v>6</v>
      </c>
      <c r="J382" s="7">
        <f t="shared" si="26"/>
        <v>0</v>
      </c>
      <c r="K382" s="7">
        <f t="shared" si="27"/>
        <v>0</v>
      </c>
      <c r="L382" s="6"/>
      <c r="M382" s="20" t="s">
        <v>5196</v>
      </c>
      <c r="N382" s="6" t="s">
        <v>3890</v>
      </c>
      <c r="O382" s="6" t="s">
        <v>3493</v>
      </c>
      <c r="P382" s="6" t="s">
        <v>4507</v>
      </c>
      <c r="Q382" s="6" t="s">
        <v>4496</v>
      </c>
      <c r="R382" s="6" t="s">
        <v>4499</v>
      </c>
      <c r="S382" s="6" t="s">
        <v>4276</v>
      </c>
      <c r="T382" s="6" t="s">
        <v>873</v>
      </c>
      <c r="U382" s="6" t="s">
        <v>4996</v>
      </c>
      <c r="V382" s="6" t="s">
        <v>4904</v>
      </c>
      <c r="W382" s="6" t="s">
        <v>5022</v>
      </c>
      <c r="X382" s="7" t="s">
        <v>3620</v>
      </c>
      <c r="Y382" s="7">
        <v>302500</v>
      </c>
      <c r="Z382" s="7" t="s">
        <v>873</v>
      </c>
      <c r="AA382" s="6"/>
      <c r="AB382" s="6" t="s">
        <v>873</v>
      </c>
      <c r="AC382" s="6" t="s">
        <v>873</v>
      </c>
      <c r="AD382" s="26">
        <v>494992</v>
      </c>
      <c r="AE382" s="20" t="s">
        <v>2630</v>
      </c>
      <c r="AF382" s="26" t="s">
        <v>873</v>
      </c>
      <c r="AG382" s="20" t="s">
        <v>873</v>
      </c>
      <c r="AH382" s="20" t="s">
        <v>873</v>
      </c>
      <c r="AI382" s="20" t="s">
        <v>873</v>
      </c>
      <c r="AJ382" s="26" t="s">
        <v>873</v>
      </c>
      <c r="AK382" s="20" t="s">
        <v>873</v>
      </c>
      <c r="AL382" s="20" t="s">
        <v>873</v>
      </c>
      <c r="AM382" s="20" t="s">
        <v>873</v>
      </c>
      <c r="AN382" s="7"/>
      <c r="AO382" s="7"/>
      <c r="AP382" s="7"/>
      <c r="AQ382" s="6"/>
      <c r="AR382" s="6"/>
      <c r="AS382" s="6"/>
      <c r="AT382" s="7">
        <f t="shared" si="28"/>
        <v>0</v>
      </c>
      <c r="AU382" s="7">
        <f t="shared" si="29"/>
        <v>0</v>
      </c>
      <c r="AV382" s="7">
        <v>0</v>
      </c>
      <c r="AW382" s="7">
        <v>0</v>
      </c>
      <c r="AX382" s="7">
        <v>0</v>
      </c>
      <c r="AY382" s="7">
        <v>0</v>
      </c>
      <c r="AZ382" s="7">
        <v>0</v>
      </c>
      <c r="BA382" s="7">
        <v>0</v>
      </c>
      <c r="BB382" s="7">
        <v>0</v>
      </c>
      <c r="BC382" s="7">
        <v>0</v>
      </c>
      <c r="BD382" s="7">
        <v>0</v>
      </c>
      <c r="BE382" s="7">
        <v>0</v>
      </c>
      <c r="BF382" s="7">
        <v>0</v>
      </c>
      <c r="BG382" s="7">
        <v>0</v>
      </c>
      <c r="BH382" s="7">
        <v>0</v>
      </c>
      <c r="BI382" s="7">
        <v>0</v>
      </c>
      <c r="BJ382" s="7">
        <v>0</v>
      </c>
      <c r="BK382" s="7">
        <v>0</v>
      </c>
      <c r="BL382" s="7">
        <v>0</v>
      </c>
      <c r="BM382" s="7">
        <v>5</v>
      </c>
      <c r="BN382" s="7">
        <v>0</v>
      </c>
      <c r="BO382" s="7">
        <v>1</v>
      </c>
      <c r="BP382" s="7">
        <v>0</v>
      </c>
    </row>
    <row r="383" spans="1:68" ht="60" x14ac:dyDescent="0.25">
      <c r="A383" s="5">
        <v>412</v>
      </c>
      <c r="B383" s="5">
        <v>412</v>
      </c>
      <c r="C383" s="19">
        <v>2470</v>
      </c>
      <c r="D383" s="20" t="s">
        <v>40</v>
      </c>
      <c r="E383" s="20" t="s">
        <v>3154</v>
      </c>
      <c r="F383" s="20" t="s">
        <v>3494</v>
      </c>
      <c r="G383" s="20" t="s">
        <v>2255</v>
      </c>
      <c r="H383" s="7"/>
      <c r="I383" s="7">
        <f t="shared" si="25"/>
        <v>95</v>
      </c>
      <c r="J383" s="7">
        <f t="shared" si="26"/>
        <v>0</v>
      </c>
      <c r="K383" s="7">
        <f t="shared" si="27"/>
        <v>0</v>
      </c>
      <c r="L383" s="6"/>
      <c r="M383" s="20" t="s">
        <v>5196</v>
      </c>
      <c r="N383" s="6" t="s">
        <v>3891</v>
      </c>
      <c r="O383" s="6" t="s">
        <v>3494</v>
      </c>
      <c r="P383" s="6" t="s">
        <v>4499</v>
      </c>
      <c r="Q383" s="6" t="s">
        <v>4496</v>
      </c>
      <c r="R383" s="6" t="s">
        <v>4499</v>
      </c>
      <c r="S383" s="6" t="s">
        <v>4277</v>
      </c>
      <c r="T383" s="6" t="s">
        <v>873</v>
      </c>
      <c r="U383" s="6" t="s">
        <v>4996</v>
      </c>
      <c r="V383" s="6" t="s">
        <v>4904</v>
      </c>
      <c r="W383" s="6" t="s">
        <v>5022</v>
      </c>
      <c r="X383" s="7" t="s">
        <v>2255</v>
      </c>
      <c r="Y383" s="7">
        <v>374000</v>
      </c>
      <c r="Z383" s="7" t="s">
        <v>873</v>
      </c>
      <c r="AA383" s="6"/>
      <c r="AB383" s="6" t="s">
        <v>873</v>
      </c>
      <c r="AC383" s="6" t="s">
        <v>873</v>
      </c>
      <c r="AD383" s="26">
        <v>611922</v>
      </c>
      <c r="AE383" s="20" t="s">
        <v>2630</v>
      </c>
      <c r="AF383" s="26" t="s">
        <v>873</v>
      </c>
      <c r="AG383" s="20" t="s">
        <v>873</v>
      </c>
      <c r="AH383" s="20" t="s">
        <v>873</v>
      </c>
      <c r="AI383" s="20" t="s">
        <v>873</v>
      </c>
      <c r="AJ383" s="26" t="s">
        <v>873</v>
      </c>
      <c r="AK383" s="20" t="s">
        <v>873</v>
      </c>
      <c r="AL383" s="20" t="s">
        <v>873</v>
      </c>
      <c r="AM383" s="20" t="s">
        <v>873</v>
      </c>
      <c r="AN383" s="7"/>
      <c r="AO383" s="7"/>
      <c r="AP383" s="7"/>
      <c r="AQ383" s="6"/>
      <c r="AR383" s="6"/>
      <c r="AS383" s="6"/>
      <c r="AT383" s="7">
        <f t="shared" si="28"/>
        <v>0</v>
      </c>
      <c r="AU383" s="7">
        <f t="shared" si="29"/>
        <v>0</v>
      </c>
      <c r="AV383" s="7">
        <v>80</v>
      </c>
      <c r="AW383" s="7">
        <v>0</v>
      </c>
      <c r="AX383" s="7">
        <v>0</v>
      </c>
      <c r="AY383" s="7">
        <v>0</v>
      </c>
      <c r="AZ383" s="7">
        <v>0</v>
      </c>
      <c r="BA383" s="7">
        <v>0</v>
      </c>
      <c r="BB383" s="7">
        <v>0</v>
      </c>
      <c r="BC383" s="7">
        <v>15</v>
      </c>
      <c r="BD383" s="7">
        <v>0</v>
      </c>
      <c r="BE383" s="7">
        <v>0</v>
      </c>
      <c r="BF383" s="7">
        <v>0</v>
      </c>
      <c r="BG383" s="7">
        <v>0</v>
      </c>
      <c r="BH383" s="7">
        <v>0</v>
      </c>
      <c r="BI383" s="7">
        <v>0</v>
      </c>
      <c r="BJ383" s="7">
        <v>0</v>
      </c>
      <c r="BK383" s="7">
        <v>0</v>
      </c>
      <c r="BL383" s="7">
        <v>0</v>
      </c>
      <c r="BM383" s="7">
        <v>0</v>
      </c>
      <c r="BN383" s="7">
        <v>0</v>
      </c>
      <c r="BO383" s="7">
        <v>0</v>
      </c>
      <c r="BP383" s="7">
        <v>0</v>
      </c>
    </row>
    <row r="384" spans="1:68" ht="60" x14ac:dyDescent="0.25">
      <c r="A384" s="5">
        <v>413</v>
      </c>
      <c r="B384" s="5">
        <v>413</v>
      </c>
      <c r="C384" s="19">
        <v>2803</v>
      </c>
      <c r="D384" s="20" t="s">
        <v>40</v>
      </c>
      <c r="E384" s="20" t="s">
        <v>3237</v>
      </c>
      <c r="F384" s="20" t="s">
        <v>5817</v>
      </c>
      <c r="G384" s="20" t="s">
        <v>3619</v>
      </c>
      <c r="H384" s="7"/>
      <c r="I384" s="7">
        <f t="shared" si="25"/>
        <v>0</v>
      </c>
      <c r="J384" s="7">
        <f t="shared" si="26"/>
        <v>0</v>
      </c>
      <c r="K384" s="7">
        <f t="shared" si="27"/>
        <v>0</v>
      </c>
      <c r="L384" s="6"/>
      <c r="M384" s="20"/>
      <c r="N384" s="6" t="s">
        <v>3975</v>
      </c>
      <c r="O384" s="6" t="s">
        <v>3578</v>
      </c>
      <c r="P384" s="6" t="s">
        <v>4576</v>
      </c>
      <c r="Q384" s="6" t="s">
        <v>1187</v>
      </c>
      <c r="R384" s="6" t="s">
        <v>4577</v>
      </c>
      <c r="S384" s="6" t="s">
        <v>4360</v>
      </c>
      <c r="T384" s="6" t="s">
        <v>4770</v>
      </c>
      <c r="U384" s="6" t="s">
        <v>1947</v>
      </c>
      <c r="V384" s="6" t="s">
        <v>4977</v>
      </c>
      <c r="W384" s="6" t="s">
        <v>5029</v>
      </c>
      <c r="X384" s="7" t="s">
        <v>3619</v>
      </c>
      <c r="Y384" s="7">
        <v>3528000</v>
      </c>
      <c r="Z384" s="7" t="s">
        <v>873</v>
      </c>
      <c r="AA384" s="6"/>
      <c r="AB384" s="6" t="s">
        <v>5106</v>
      </c>
      <c r="AC384" s="6" t="s">
        <v>5134</v>
      </c>
      <c r="AD384" s="26">
        <v>2180000</v>
      </c>
      <c r="AE384" s="20" t="s">
        <v>2597</v>
      </c>
      <c r="AF384" s="26" t="s">
        <v>873</v>
      </c>
      <c r="AG384" s="20" t="s">
        <v>873</v>
      </c>
      <c r="AH384" s="20" t="s">
        <v>873</v>
      </c>
      <c r="AI384" s="20" t="s">
        <v>873</v>
      </c>
      <c r="AJ384" s="26" t="s">
        <v>873</v>
      </c>
      <c r="AK384" s="20" t="s">
        <v>873</v>
      </c>
      <c r="AL384" s="20" t="s">
        <v>873</v>
      </c>
      <c r="AM384" s="20" t="s">
        <v>873</v>
      </c>
      <c r="AN384" s="7"/>
      <c r="AO384" s="7"/>
      <c r="AP384" s="7"/>
      <c r="AQ384" s="6"/>
      <c r="AR384" s="6"/>
      <c r="AS384" s="6"/>
      <c r="AT384" s="7">
        <f t="shared" si="28"/>
        <v>0</v>
      </c>
      <c r="AU384" s="7">
        <f t="shared" si="29"/>
        <v>0</v>
      </c>
      <c r="AV384" s="7">
        <v>0</v>
      </c>
      <c r="AW384" s="7">
        <v>0</v>
      </c>
      <c r="AX384" s="7">
        <v>0</v>
      </c>
      <c r="AY384" s="7">
        <v>0</v>
      </c>
      <c r="AZ384" s="7">
        <v>0</v>
      </c>
      <c r="BA384" s="7">
        <v>0</v>
      </c>
      <c r="BB384" s="7">
        <v>0</v>
      </c>
      <c r="BC384" s="7">
        <v>0</v>
      </c>
      <c r="BD384" s="7">
        <v>0</v>
      </c>
      <c r="BE384" s="7">
        <v>0</v>
      </c>
      <c r="BF384" s="7">
        <v>0</v>
      </c>
      <c r="BG384" s="7">
        <v>0</v>
      </c>
      <c r="BH384" s="7">
        <v>0</v>
      </c>
      <c r="BI384" s="7">
        <v>0</v>
      </c>
      <c r="BJ384" s="7">
        <v>0</v>
      </c>
      <c r="BK384" s="7">
        <v>0</v>
      </c>
      <c r="BL384" s="7">
        <v>0</v>
      </c>
      <c r="BM384" s="7">
        <v>0</v>
      </c>
      <c r="BN384" s="7">
        <v>0</v>
      </c>
      <c r="BO384" s="7">
        <v>0</v>
      </c>
      <c r="BP384" s="7">
        <v>0</v>
      </c>
    </row>
    <row r="385" spans="1:68" ht="60" x14ac:dyDescent="0.25">
      <c r="A385" s="5">
        <v>414</v>
      </c>
      <c r="B385" s="5">
        <v>414</v>
      </c>
      <c r="C385" s="19">
        <v>2804</v>
      </c>
      <c r="D385" s="20" t="s">
        <v>40</v>
      </c>
      <c r="E385" s="20" t="s">
        <v>3238</v>
      </c>
      <c r="F385" s="20" t="s">
        <v>5817</v>
      </c>
      <c r="G385" s="20" t="s">
        <v>3619</v>
      </c>
      <c r="H385" s="7"/>
      <c r="I385" s="7">
        <f t="shared" si="25"/>
        <v>0</v>
      </c>
      <c r="J385" s="7">
        <f t="shared" si="26"/>
        <v>0</v>
      </c>
      <c r="K385" s="7">
        <f t="shared" si="27"/>
        <v>0</v>
      </c>
      <c r="L385" s="6"/>
      <c r="M385" s="20"/>
      <c r="N385" s="6" t="s">
        <v>3975</v>
      </c>
      <c r="O385" s="6" t="s">
        <v>3578</v>
      </c>
      <c r="P385" s="6" t="s">
        <v>4576</v>
      </c>
      <c r="Q385" s="6" t="s">
        <v>1187</v>
      </c>
      <c r="R385" s="6" t="s">
        <v>4577</v>
      </c>
      <c r="S385" s="6" t="s">
        <v>4360</v>
      </c>
      <c r="T385" s="6" t="s">
        <v>4770</v>
      </c>
      <c r="U385" s="6" t="s">
        <v>1947</v>
      </c>
      <c r="V385" s="6" t="s">
        <v>4977</v>
      </c>
      <c r="W385" s="6" t="s">
        <v>5029</v>
      </c>
      <c r="X385" s="7" t="s">
        <v>3619</v>
      </c>
      <c r="Y385" s="7">
        <v>3528000</v>
      </c>
      <c r="Z385" s="7" t="s">
        <v>873</v>
      </c>
      <c r="AA385" s="6"/>
      <c r="AB385" s="6" t="s">
        <v>5106</v>
      </c>
      <c r="AC385" s="6" t="s">
        <v>5134</v>
      </c>
      <c r="AD385" s="26"/>
      <c r="AE385" s="20" t="s">
        <v>2597</v>
      </c>
      <c r="AF385" s="26" t="s">
        <v>873</v>
      </c>
      <c r="AG385" s="20" t="s">
        <v>873</v>
      </c>
      <c r="AH385" s="20" t="s">
        <v>873</v>
      </c>
      <c r="AI385" s="20" t="s">
        <v>873</v>
      </c>
      <c r="AJ385" s="26" t="s">
        <v>873</v>
      </c>
      <c r="AK385" s="20" t="s">
        <v>873</v>
      </c>
      <c r="AL385" s="20" t="s">
        <v>873</v>
      </c>
      <c r="AM385" s="20" t="s">
        <v>873</v>
      </c>
      <c r="AN385" s="7"/>
      <c r="AO385" s="7"/>
      <c r="AP385" s="7"/>
      <c r="AQ385" s="6"/>
      <c r="AR385" s="6"/>
      <c r="AS385" s="6"/>
      <c r="AT385" s="7">
        <f t="shared" si="28"/>
        <v>0</v>
      </c>
      <c r="AU385" s="7">
        <f t="shared" si="29"/>
        <v>0</v>
      </c>
      <c r="AV385" s="7">
        <v>0</v>
      </c>
      <c r="AW385" s="7">
        <v>0</v>
      </c>
      <c r="AX385" s="7">
        <v>0</v>
      </c>
      <c r="AY385" s="7">
        <v>0</v>
      </c>
      <c r="AZ385" s="7">
        <v>0</v>
      </c>
      <c r="BA385" s="7">
        <v>0</v>
      </c>
      <c r="BB385" s="7">
        <v>0</v>
      </c>
      <c r="BC385" s="7">
        <v>0</v>
      </c>
      <c r="BD385" s="7">
        <v>0</v>
      </c>
      <c r="BE385" s="7">
        <v>0</v>
      </c>
      <c r="BF385" s="7">
        <v>0</v>
      </c>
      <c r="BG385" s="7">
        <v>0</v>
      </c>
      <c r="BH385" s="7">
        <v>0</v>
      </c>
      <c r="BI385" s="7">
        <v>0</v>
      </c>
      <c r="BJ385" s="7">
        <v>0</v>
      </c>
      <c r="BK385" s="7">
        <v>0</v>
      </c>
      <c r="BL385" s="7">
        <v>0</v>
      </c>
      <c r="BM385" s="7">
        <v>0</v>
      </c>
      <c r="BN385" s="7">
        <v>0</v>
      </c>
      <c r="BO385" s="7">
        <v>0</v>
      </c>
      <c r="BP385" s="7">
        <v>0</v>
      </c>
    </row>
    <row r="386" spans="1:68" ht="36" x14ac:dyDescent="0.25">
      <c r="A386" s="5">
        <v>415</v>
      </c>
      <c r="B386" s="5">
        <v>415</v>
      </c>
      <c r="C386" s="19">
        <v>2473</v>
      </c>
      <c r="D386" s="20" t="s">
        <v>40</v>
      </c>
      <c r="E386" s="20" t="s">
        <v>3155</v>
      </c>
      <c r="F386" s="20" t="s">
        <v>3495</v>
      </c>
      <c r="G386" s="20" t="s">
        <v>2255</v>
      </c>
      <c r="H386" s="7"/>
      <c r="I386" s="7">
        <f t="shared" si="25"/>
        <v>4</v>
      </c>
      <c r="J386" s="7">
        <f t="shared" si="26"/>
        <v>0</v>
      </c>
      <c r="K386" s="7">
        <f t="shared" si="27"/>
        <v>0</v>
      </c>
      <c r="L386" s="6"/>
      <c r="M386" s="20" t="s">
        <v>5196</v>
      </c>
      <c r="N386" s="6" t="s">
        <v>3892</v>
      </c>
      <c r="O386" s="6" t="s">
        <v>3495</v>
      </c>
      <c r="P386" s="6" t="s">
        <v>4499</v>
      </c>
      <c r="Q386" s="6" t="s">
        <v>4496</v>
      </c>
      <c r="R386" s="6" t="s">
        <v>4499</v>
      </c>
      <c r="S386" s="6" t="s">
        <v>4278</v>
      </c>
      <c r="T386" s="6" t="s">
        <v>873</v>
      </c>
      <c r="U386" s="6" t="s">
        <v>1945</v>
      </c>
      <c r="V386" s="6" t="s">
        <v>4929</v>
      </c>
      <c r="W386" s="6" t="s">
        <v>5022</v>
      </c>
      <c r="X386" s="7" t="s">
        <v>2255</v>
      </c>
      <c r="Y386" s="7">
        <v>793100</v>
      </c>
      <c r="Z386" s="7" t="s">
        <v>873</v>
      </c>
      <c r="AA386" s="6"/>
      <c r="AB386" s="6" t="s">
        <v>873</v>
      </c>
      <c r="AC386" s="6" t="s">
        <v>873</v>
      </c>
      <c r="AD386" s="26">
        <v>1297792</v>
      </c>
      <c r="AE386" s="20" t="s">
        <v>2645</v>
      </c>
      <c r="AF386" s="26" t="s">
        <v>873</v>
      </c>
      <c r="AG386" s="20" t="s">
        <v>873</v>
      </c>
      <c r="AH386" s="20" t="s">
        <v>873</v>
      </c>
      <c r="AI386" s="20" t="s">
        <v>873</v>
      </c>
      <c r="AJ386" s="26" t="s">
        <v>873</v>
      </c>
      <c r="AK386" s="20" t="s">
        <v>873</v>
      </c>
      <c r="AL386" s="20" t="s">
        <v>873</v>
      </c>
      <c r="AM386" s="20" t="s">
        <v>873</v>
      </c>
      <c r="AN386" s="7"/>
      <c r="AO386" s="7"/>
      <c r="AP386" s="7"/>
      <c r="AQ386" s="6"/>
      <c r="AR386" s="6"/>
      <c r="AS386" s="6"/>
      <c r="AT386" s="7">
        <f t="shared" si="28"/>
        <v>0</v>
      </c>
      <c r="AU386" s="7">
        <f t="shared" si="29"/>
        <v>0</v>
      </c>
      <c r="AV386" s="7">
        <v>0</v>
      </c>
      <c r="AW386" s="7">
        <v>0</v>
      </c>
      <c r="AX386" s="7">
        <v>0</v>
      </c>
      <c r="AY386" s="7">
        <v>4</v>
      </c>
      <c r="AZ386" s="7">
        <v>0</v>
      </c>
      <c r="BA386" s="7">
        <v>0</v>
      </c>
      <c r="BB386" s="7">
        <v>0</v>
      </c>
      <c r="BC386" s="7">
        <v>0</v>
      </c>
      <c r="BD386" s="7">
        <v>0</v>
      </c>
      <c r="BE386" s="7">
        <v>0</v>
      </c>
      <c r="BF386" s="7">
        <v>0</v>
      </c>
      <c r="BG386" s="7">
        <v>0</v>
      </c>
      <c r="BH386" s="7">
        <v>0</v>
      </c>
      <c r="BI386" s="7">
        <v>0</v>
      </c>
      <c r="BJ386" s="7">
        <v>0</v>
      </c>
      <c r="BK386" s="7">
        <v>0</v>
      </c>
      <c r="BL386" s="7">
        <v>0</v>
      </c>
      <c r="BM386" s="7">
        <v>0</v>
      </c>
      <c r="BN386" s="7">
        <v>0</v>
      </c>
      <c r="BO386" s="7">
        <v>0</v>
      </c>
      <c r="BP386" s="7">
        <v>0</v>
      </c>
    </row>
    <row r="387" spans="1:68" ht="36" x14ac:dyDescent="0.25">
      <c r="A387" s="5">
        <v>416</v>
      </c>
      <c r="B387" s="5">
        <v>416</v>
      </c>
      <c r="C387" s="19">
        <v>2681</v>
      </c>
      <c r="D387" s="20" t="s">
        <v>40</v>
      </c>
      <c r="E387" s="20" t="s">
        <v>3203</v>
      </c>
      <c r="F387" s="20" t="s">
        <v>3545</v>
      </c>
      <c r="G387" s="20" t="s">
        <v>2264</v>
      </c>
      <c r="H387" s="7"/>
      <c r="I387" s="7">
        <f t="shared" si="25"/>
        <v>0</v>
      </c>
      <c r="J387" s="7">
        <f t="shared" si="26"/>
        <v>0</v>
      </c>
      <c r="K387" s="7">
        <f t="shared" si="27"/>
        <v>0</v>
      </c>
      <c r="L387" s="6"/>
      <c r="M387" s="20"/>
      <c r="N387" s="6" t="s">
        <v>3941</v>
      </c>
      <c r="O387" s="6" t="s">
        <v>3545</v>
      </c>
      <c r="P387" s="6" t="s">
        <v>4563</v>
      </c>
      <c r="Q387" s="6" t="s">
        <v>1205</v>
      </c>
      <c r="R387" s="6" t="s">
        <v>4554</v>
      </c>
      <c r="S387" s="6" t="s">
        <v>4326</v>
      </c>
      <c r="T387" s="6" t="s">
        <v>4766</v>
      </c>
      <c r="U387" s="6" t="s">
        <v>1945</v>
      </c>
      <c r="V387" s="6" t="s">
        <v>4952</v>
      </c>
      <c r="W387" s="6" t="s">
        <v>5027</v>
      </c>
      <c r="X387" s="7" t="s">
        <v>2264</v>
      </c>
      <c r="Y387" s="7">
        <v>534000</v>
      </c>
      <c r="Z387" s="7" t="s">
        <v>873</v>
      </c>
      <c r="AA387" s="6"/>
      <c r="AB387" s="6" t="s">
        <v>5102</v>
      </c>
      <c r="AC387" s="6" t="s">
        <v>5130</v>
      </c>
      <c r="AD387" s="26" t="s">
        <v>873</v>
      </c>
      <c r="AE387" s="20" t="s">
        <v>873</v>
      </c>
      <c r="AF387" s="26" t="s">
        <v>873</v>
      </c>
      <c r="AG387" s="20" t="s">
        <v>873</v>
      </c>
      <c r="AH387" s="20" t="s">
        <v>873</v>
      </c>
      <c r="AI387" s="20" t="s">
        <v>873</v>
      </c>
      <c r="AJ387" s="26" t="s">
        <v>873</v>
      </c>
      <c r="AK387" s="20" t="s">
        <v>873</v>
      </c>
      <c r="AL387" s="20" t="s">
        <v>873</v>
      </c>
      <c r="AM387" s="20" t="s">
        <v>873</v>
      </c>
      <c r="AN387" s="7"/>
      <c r="AO387" s="7"/>
      <c r="AP387" s="7"/>
      <c r="AQ387" s="6"/>
      <c r="AR387" s="6"/>
      <c r="AS387" s="6"/>
      <c r="AT387" s="7">
        <f t="shared" si="28"/>
        <v>0</v>
      </c>
      <c r="AU387" s="7">
        <f t="shared" si="29"/>
        <v>0</v>
      </c>
      <c r="AV387" s="7">
        <v>0</v>
      </c>
      <c r="AW387" s="7">
        <v>0</v>
      </c>
      <c r="AX387" s="7">
        <v>0</v>
      </c>
      <c r="AY387" s="7">
        <v>0</v>
      </c>
      <c r="AZ387" s="7">
        <v>0</v>
      </c>
      <c r="BA387" s="7">
        <v>0</v>
      </c>
      <c r="BB387" s="7">
        <v>0</v>
      </c>
      <c r="BC387" s="7">
        <v>0</v>
      </c>
      <c r="BD387" s="7">
        <v>0</v>
      </c>
      <c r="BE387" s="7">
        <v>0</v>
      </c>
      <c r="BF387" s="7">
        <v>0</v>
      </c>
      <c r="BG387" s="7">
        <v>0</v>
      </c>
      <c r="BH387" s="7">
        <v>0</v>
      </c>
      <c r="BI387" s="7">
        <v>0</v>
      </c>
      <c r="BJ387" s="7">
        <v>0</v>
      </c>
      <c r="BK387" s="7">
        <v>0</v>
      </c>
      <c r="BL387" s="7">
        <v>0</v>
      </c>
      <c r="BM387" s="7">
        <v>0</v>
      </c>
      <c r="BN387" s="7">
        <v>0</v>
      </c>
      <c r="BO387" s="7">
        <v>0</v>
      </c>
      <c r="BP387" s="7">
        <v>0</v>
      </c>
    </row>
    <row r="388" spans="1:68" ht="36" x14ac:dyDescent="0.25">
      <c r="A388" s="5">
        <v>417</v>
      </c>
      <c r="B388" s="5">
        <v>417</v>
      </c>
      <c r="C388" s="19">
        <v>2682</v>
      </c>
      <c r="D388" s="20" t="s">
        <v>40</v>
      </c>
      <c r="E388" s="20" t="s">
        <v>3204</v>
      </c>
      <c r="F388" s="20" t="s">
        <v>3546</v>
      </c>
      <c r="G388" s="20" t="s">
        <v>2264</v>
      </c>
      <c r="H388" s="7"/>
      <c r="I388" s="7">
        <f t="shared" si="25"/>
        <v>0</v>
      </c>
      <c r="J388" s="7">
        <f t="shared" si="26"/>
        <v>0</v>
      </c>
      <c r="K388" s="7">
        <f t="shared" si="27"/>
        <v>0</v>
      </c>
      <c r="L388" s="6"/>
      <c r="M388" s="20"/>
      <c r="N388" s="6" t="s">
        <v>3942</v>
      </c>
      <c r="O388" s="6" t="s">
        <v>3546</v>
      </c>
      <c r="P388" s="6" t="s">
        <v>4563</v>
      </c>
      <c r="Q388" s="6" t="s">
        <v>1205</v>
      </c>
      <c r="R388" s="6" t="s">
        <v>4554</v>
      </c>
      <c r="S388" s="6" t="s">
        <v>4327</v>
      </c>
      <c r="T388" s="6" t="s">
        <v>4766</v>
      </c>
      <c r="U388" s="6" t="s">
        <v>1945</v>
      </c>
      <c r="V388" s="6" t="s">
        <v>4952</v>
      </c>
      <c r="W388" s="6" t="s">
        <v>5027</v>
      </c>
      <c r="X388" s="7" t="s">
        <v>2264</v>
      </c>
      <c r="Y388" s="7">
        <v>534000</v>
      </c>
      <c r="Z388" s="7" t="s">
        <v>873</v>
      </c>
      <c r="AA388" s="6"/>
      <c r="AB388" s="6" t="s">
        <v>5102</v>
      </c>
      <c r="AC388" s="6" t="s">
        <v>5130</v>
      </c>
      <c r="AD388" s="26" t="s">
        <v>873</v>
      </c>
      <c r="AE388" s="20" t="s">
        <v>873</v>
      </c>
      <c r="AF388" s="26" t="s">
        <v>873</v>
      </c>
      <c r="AG388" s="20" t="s">
        <v>873</v>
      </c>
      <c r="AH388" s="20" t="s">
        <v>873</v>
      </c>
      <c r="AI388" s="20" t="s">
        <v>873</v>
      </c>
      <c r="AJ388" s="26" t="s">
        <v>873</v>
      </c>
      <c r="AK388" s="20" t="s">
        <v>873</v>
      </c>
      <c r="AL388" s="20" t="s">
        <v>873</v>
      </c>
      <c r="AM388" s="20" t="s">
        <v>873</v>
      </c>
      <c r="AN388" s="7"/>
      <c r="AO388" s="7"/>
      <c r="AP388" s="7"/>
      <c r="AQ388" s="6"/>
      <c r="AR388" s="6"/>
      <c r="AS388" s="6"/>
      <c r="AT388" s="7">
        <f t="shared" si="28"/>
        <v>0</v>
      </c>
      <c r="AU388" s="7">
        <f t="shared" si="29"/>
        <v>0</v>
      </c>
      <c r="AV388" s="7">
        <v>0</v>
      </c>
      <c r="AW388" s="7">
        <v>0</v>
      </c>
      <c r="AX388" s="7">
        <v>0</v>
      </c>
      <c r="AY388" s="7">
        <v>0</v>
      </c>
      <c r="AZ388" s="7">
        <v>0</v>
      </c>
      <c r="BA388" s="7">
        <v>0</v>
      </c>
      <c r="BB388" s="7">
        <v>0</v>
      </c>
      <c r="BC388" s="7">
        <v>0</v>
      </c>
      <c r="BD388" s="7">
        <v>0</v>
      </c>
      <c r="BE388" s="7">
        <v>0</v>
      </c>
      <c r="BF388" s="7">
        <v>0</v>
      </c>
      <c r="BG388" s="7">
        <v>0</v>
      </c>
      <c r="BH388" s="7">
        <v>0</v>
      </c>
      <c r="BI388" s="7">
        <v>0</v>
      </c>
      <c r="BJ388" s="7">
        <v>0</v>
      </c>
      <c r="BK388" s="7">
        <v>0</v>
      </c>
      <c r="BL388" s="7">
        <v>0</v>
      </c>
      <c r="BM388" s="7">
        <v>0</v>
      </c>
      <c r="BN388" s="7">
        <v>0</v>
      </c>
      <c r="BO388" s="7">
        <v>0</v>
      </c>
      <c r="BP388" s="7">
        <v>0</v>
      </c>
    </row>
    <row r="389" spans="1:68" ht="60" x14ac:dyDescent="0.25">
      <c r="A389" s="5">
        <v>418</v>
      </c>
      <c r="B389" s="5">
        <v>418</v>
      </c>
      <c r="C389" s="19">
        <v>2476</v>
      </c>
      <c r="D389" s="20" t="s">
        <v>40</v>
      </c>
      <c r="E389" s="20" t="s">
        <v>3156</v>
      </c>
      <c r="F389" s="20" t="s">
        <v>3496</v>
      </c>
      <c r="G389" s="20" t="s">
        <v>2255</v>
      </c>
      <c r="H389" s="7"/>
      <c r="I389" s="7">
        <f t="shared" si="25"/>
        <v>1</v>
      </c>
      <c r="J389" s="7">
        <f t="shared" si="26"/>
        <v>0</v>
      </c>
      <c r="K389" s="7">
        <f t="shared" si="27"/>
        <v>0</v>
      </c>
      <c r="L389" s="6"/>
      <c r="M389" s="20" t="s">
        <v>5196</v>
      </c>
      <c r="N389" s="6" t="s">
        <v>3893</v>
      </c>
      <c r="O389" s="6" t="s">
        <v>3496</v>
      </c>
      <c r="P389" s="6" t="s">
        <v>4499</v>
      </c>
      <c r="Q389" s="6" t="s">
        <v>4496</v>
      </c>
      <c r="R389" s="6" t="s">
        <v>4499</v>
      </c>
      <c r="S389" s="6" t="s">
        <v>4279</v>
      </c>
      <c r="T389" s="6" t="s">
        <v>873</v>
      </c>
      <c r="U389" s="6" t="s">
        <v>4996</v>
      </c>
      <c r="V389" s="6" t="s">
        <v>4906</v>
      </c>
      <c r="W389" s="6" t="s">
        <v>5022</v>
      </c>
      <c r="X389" s="7" t="s">
        <v>2255</v>
      </c>
      <c r="Y389" s="7">
        <v>895400</v>
      </c>
      <c r="Z389" s="7" t="s">
        <v>873</v>
      </c>
      <c r="AA389" s="6"/>
      <c r="AB389" s="6" t="s">
        <v>873</v>
      </c>
      <c r="AC389" s="6" t="s">
        <v>873</v>
      </c>
      <c r="AD389" s="26">
        <v>1465192</v>
      </c>
      <c r="AE389" s="20" t="s">
        <v>2630</v>
      </c>
      <c r="AF389" s="26" t="s">
        <v>873</v>
      </c>
      <c r="AG389" s="20" t="s">
        <v>873</v>
      </c>
      <c r="AH389" s="20" t="s">
        <v>873</v>
      </c>
      <c r="AI389" s="20" t="s">
        <v>873</v>
      </c>
      <c r="AJ389" s="26" t="s">
        <v>873</v>
      </c>
      <c r="AK389" s="20" t="s">
        <v>873</v>
      </c>
      <c r="AL389" s="20" t="s">
        <v>873</v>
      </c>
      <c r="AM389" s="20" t="s">
        <v>873</v>
      </c>
      <c r="AN389" s="7"/>
      <c r="AO389" s="7"/>
      <c r="AP389" s="7"/>
      <c r="AQ389" s="6"/>
      <c r="AR389" s="6"/>
      <c r="AS389" s="6"/>
      <c r="AT389" s="7">
        <f t="shared" si="28"/>
        <v>0</v>
      </c>
      <c r="AU389" s="7">
        <f t="shared" si="29"/>
        <v>0</v>
      </c>
      <c r="AV389" s="7">
        <v>0</v>
      </c>
      <c r="AW389" s="7">
        <v>0</v>
      </c>
      <c r="AX389" s="7">
        <v>0</v>
      </c>
      <c r="AY389" s="7">
        <v>0</v>
      </c>
      <c r="AZ389" s="7">
        <v>0</v>
      </c>
      <c r="BA389" s="7">
        <v>0</v>
      </c>
      <c r="BB389" s="7">
        <v>0</v>
      </c>
      <c r="BC389" s="7">
        <v>0</v>
      </c>
      <c r="BD389" s="7">
        <v>0</v>
      </c>
      <c r="BE389" s="7">
        <v>0</v>
      </c>
      <c r="BF389" s="7">
        <v>0</v>
      </c>
      <c r="BG389" s="7">
        <v>0</v>
      </c>
      <c r="BH389" s="7">
        <v>0</v>
      </c>
      <c r="BI389" s="7">
        <v>0</v>
      </c>
      <c r="BJ389" s="7">
        <v>0</v>
      </c>
      <c r="BK389" s="7">
        <v>0</v>
      </c>
      <c r="BL389" s="7">
        <v>0</v>
      </c>
      <c r="BM389" s="7">
        <v>0</v>
      </c>
      <c r="BN389" s="7">
        <v>0</v>
      </c>
      <c r="BO389" s="7">
        <v>1</v>
      </c>
      <c r="BP389" s="7">
        <v>0</v>
      </c>
    </row>
    <row r="390" spans="1:68" ht="348" x14ac:dyDescent="0.25">
      <c r="A390" s="5">
        <v>419</v>
      </c>
      <c r="B390" s="5">
        <v>419</v>
      </c>
      <c r="C390" s="19">
        <v>2716</v>
      </c>
      <c r="D390" s="20" t="s">
        <v>40</v>
      </c>
      <c r="E390" s="20" t="s">
        <v>3210</v>
      </c>
      <c r="F390" s="20" t="s">
        <v>5818</v>
      </c>
      <c r="G390" s="20" t="s">
        <v>2264</v>
      </c>
      <c r="H390" s="7"/>
      <c r="I390" s="7">
        <f t="shared" si="25"/>
        <v>300000</v>
      </c>
      <c r="J390" s="7">
        <f t="shared" si="26"/>
        <v>71500</v>
      </c>
      <c r="K390" s="7">
        <f t="shared" si="27"/>
        <v>21450000000</v>
      </c>
      <c r="L390" s="6"/>
      <c r="M390" s="20" t="s">
        <v>2665</v>
      </c>
      <c r="N390" s="6" t="s">
        <v>3950</v>
      </c>
      <c r="O390" s="6" t="s">
        <v>3553</v>
      </c>
      <c r="P390" s="6" t="s">
        <v>4428</v>
      </c>
      <c r="Q390" s="6" t="s">
        <v>4429</v>
      </c>
      <c r="R390" s="6" t="s">
        <v>4430</v>
      </c>
      <c r="S390" s="6" t="s">
        <v>4335</v>
      </c>
      <c r="T390" s="6" t="s">
        <v>4767</v>
      </c>
      <c r="U390" s="6" t="s">
        <v>1945</v>
      </c>
      <c r="V390" s="6" t="s">
        <v>4958</v>
      </c>
      <c r="W390" s="6" t="s">
        <v>5012</v>
      </c>
      <c r="X390" s="7" t="s">
        <v>2264</v>
      </c>
      <c r="Y390" s="7">
        <v>11500</v>
      </c>
      <c r="Z390" s="7">
        <v>42000</v>
      </c>
      <c r="AA390" s="6"/>
      <c r="AB390" s="6" t="s">
        <v>873</v>
      </c>
      <c r="AC390" s="6" t="s">
        <v>873</v>
      </c>
      <c r="AD390" s="26">
        <v>55000</v>
      </c>
      <c r="AE390" s="20" t="s">
        <v>873</v>
      </c>
      <c r="AF390" s="26" t="s">
        <v>873</v>
      </c>
      <c r="AG390" s="20" t="s">
        <v>873</v>
      </c>
      <c r="AH390" s="20" t="s">
        <v>873</v>
      </c>
      <c r="AI390" s="20" t="s">
        <v>873</v>
      </c>
      <c r="AJ390" s="26">
        <v>71500</v>
      </c>
      <c r="AK390" s="20" t="s">
        <v>5944</v>
      </c>
      <c r="AL390" s="20" t="s">
        <v>5945</v>
      </c>
      <c r="AM390" s="20">
        <v>44768</v>
      </c>
      <c r="AN390" s="7"/>
      <c r="AO390" s="7"/>
      <c r="AP390" s="7"/>
      <c r="AQ390" s="6"/>
      <c r="AR390" s="6"/>
      <c r="AS390" s="6"/>
      <c r="AT390" s="7">
        <f t="shared" si="28"/>
        <v>71500</v>
      </c>
      <c r="AU390" s="7">
        <f t="shared" si="29"/>
        <v>0</v>
      </c>
      <c r="AV390" s="7">
        <v>300000</v>
      </c>
      <c r="AW390" s="7">
        <v>0</v>
      </c>
      <c r="AX390" s="7">
        <v>0</v>
      </c>
      <c r="AY390" s="7">
        <v>0</v>
      </c>
      <c r="AZ390" s="7">
        <v>0</v>
      </c>
      <c r="BA390" s="7">
        <v>0</v>
      </c>
      <c r="BB390" s="7">
        <v>0</v>
      </c>
      <c r="BC390" s="7">
        <v>0</v>
      </c>
      <c r="BD390" s="7">
        <v>0</v>
      </c>
      <c r="BE390" s="7">
        <v>0</v>
      </c>
      <c r="BF390" s="7">
        <v>0</v>
      </c>
      <c r="BG390" s="7">
        <v>0</v>
      </c>
      <c r="BH390" s="7">
        <v>0</v>
      </c>
      <c r="BI390" s="7">
        <v>0</v>
      </c>
      <c r="BJ390" s="7">
        <v>0</v>
      </c>
      <c r="BK390" s="7">
        <v>0</v>
      </c>
      <c r="BL390" s="7">
        <v>0</v>
      </c>
      <c r="BM390" s="7">
        <v>0</v>
      </c>
      <c r="BN390" s="7">
        <v>0</v>
      </c>
      <c r="BO390" s="7">
        <v>0</v>
      </c>
      <c r="BP390" s="7">
        <v>0</v>
      </c>
    </row>
    <row r="391" spans="1:68" ht="96" x14ac:dyDescent="0.25">
      <c r="A391" s="5">
        <v>420</v>
      </c>
      <c r="B391" s="5">
        <v>420</v>
      </c>
      <c r="C391" s="19">
        <v>2496</v>
      </c>
      <c r="D391" s="20" t="s">
        <v>40</v>
      </c>
      <c r="E391" s="20" t="s">
        <v>3157</v>
      </c>
      <c r="F391" s="20" t="s">
        <v>5819</v>
      </c>
      <c r="G391" s="20" t="s">
        <v>2255</v>
      </c>
      <c r="H391" s="7"/>
      <c r="I391" s="7">
        <f t="shared" ref="I391:I454" si="30">SUM(AV391:BP391)</f>
        <v>1</v>
      </c>
      <c r="J391" s="7">
        <f t="shared" ref="J391:J454" si="31">IF(AT391*AU391=0,MAX(AT391:AU391),MIN(AT391:AU391))</f>
        <v>0</v>
      </c>
      <c r="K391" s="7">
        <f t="shared" ref="K391:K454" si="32">J391*I391</f>
        <v>0</v>
      </c>
      <c r="L391" s="6"/>
      <c r="M391" s="20" t="s">
        <v>2666</v>
      </c>
      <c r="N391" s="6" t="s">
        <v>3894</v>
      </c>
      <c r="O391" s="6" t="s">
        <v>3497</v>
      </c>
      <c r="P391" s="6" t="s">
        <v>4498</v>
      </c>
      <c r="Q391" s="6" t="s">
        <v>4447</v>
      </c>
      <c r="R391" s="6" t="s">
        <v>4498</v>
      </c>
      <c r="S391" s="6" t="s">
        <v>4280</v>
      </c>
      <c r="T391" s="6" t="s">
        <v>873</v>
      </c>
      <c r="U391" s="6" t="s">
        <v>1945</v>
      </c>
      <c r="V391" s="6" t="s">
        <v>4906</v>
      </c>
      <c r="W391" s="6" t="s">
        <v>5022</v>
      </c>
      <c r="X391" s="7" t="s">
        <v>2061</v>
      </c>
      <c r="Y391" s="7">
        <v>808500</v>
      </c>
      <c r="Z391" s="7" t="s">
        <v>873</v>
      </c>
      <c r="AA391" s="6"/>
      <c r="AB391" s="6" t="s">
        <v>873</v>
      </c>
      <c r="AC391" s="6" t="s">
        <v>873</v>
      </c>
      <c r="AD391" s="26">
        <v>1102493</v>
      </c>
      <c r="AE391" s="20" t="s">
        <v>2645</v>
      </c>
      <c r="AF391" s="26" t="s">
        <v>873</v>
      </c>
      <c r="AG391" s="20" t="s">
        <v>873</v>
      </c>
      <c r="AH391" s="20" t="s">
        <v>873</v>
      </c>
      <c r="AI391" s="20" t="s">
        <v>873</v>
      </c>
      <c r="AJ391" s="26" t="s">
        <v>873</v>
      </c>
      <c r="AK391" s="20" t="s">
        <v>873</v>
      </c>
      <c r="AL391" s="20" t="s">
        <v>873</v>
      </c>
      <c r="AM391" s="20" t="s">
        <v>873</v>
      </c>
      <c r="AN391" s="7"/>
      <c r="AO391" s="7"/>
      <c r="AP391" s="7"/>
      <c r="AQ391" s="6"/>
      <c r="AR391" s="6"/>
      <c r="AS391" s="6"/>
      <c r="AT391" s="7">
        <f t="shared" ref="AT391:AT454" si="33">ROUNDUP(MAX(AF391,AJ391),0)</f>
        <v>0</v>
      </c>
      <c r="AU391" s="7">
        <f t="shared" ref="AU391:AU454" si="34">ROUNDUP(MIN(AN391:AP391),0)</f>
        <v>0</v>
      </c>
      <c r="AV391" s="7">
        <v>0</v>
      </c>
      <c r="AW391" s="7">
        <v>0</v>
      </c>
      <c r="AX391" s="7">
        <v>0</v>
      </c>
      <c r="AY391" s="7">
        <v>0</v>
      </c>
      <c r="AZ391" s="7">
        <v>0</v>
      </c>
      <c r="BA391" s="7">
        <v>0</v>
      </c>
      <c r="BB391" s="7">
        <v>0</v>
      </c>
      <c r="BC391" s="7">
        <v>0</v>
      </c>
      <c r="BD391" s="7">
        <v>0</v>
      </c>
      <c r="BE391" s="7">
        <v>0</v>
      </c>
      <c r="BF391" s="7">
        <v>0</v>
      </c>
      <c r="BG391" s="7">
        <v>0</v>
      </c>
      <c r="BH391" s="7">
        <v>0</v>
      </c>
      <c r="BI391" s="7">
        <v>0</v>
      </c>
      <c r="BJ391" s="7">
        <v>0</v>
      </c>
      <c r="BK391" s="7">
        <v>0</v>
      </c>
      <c r="BL391" s="7">
        <v>0</v>
      </c>
      <c r="BM391" s="7">
        <v>0</v>
      </c>
      <c r="BN391" s="7">
        <v>0</v>
      </c>
      <c r="BO391" s="7">
        <v>1</v>
      </c>
      <c r="BP391" s="7">
        <v>0</v>
      </c>
    </row>
    <row r="392" spans="1:68" ht="36" x14ac:dyDescent="0.25">
      <c r="A392" s="5">
        <v>421</v>
      </c>
      <c r="B392" s="5">
        <v>421</v>
      </c>
      <c r="C392" s="19">
        <v>2805</v>
      </c>
      <c r="D392" s="20" t="s">
        <v>40</v>
      </c>
      <c r="E392" s="20" t="s">
        <v>3239</v>
      </c>
      <c r="F392" s="20" t="s">
        <v>3579</v>
      </c>
      <c r="G392" s="20" t="s">
        <v>2061</v>
      </c>
      <c r="H392" s="7"/>
      <c r="I392" s="7">
        <f t="shared" si="30"/>
        <v>2500</v>
      </c>
      <c r="J392" s="7">
        <f t="shared" si="31"/>
        <v>3499650</v>
      </c>
      <c r="K392" s="7">
        <f t="shared" si="32"/>
        <v>8749125000</v>
      </c>
      <c r="L392" s="6"/>
      <c r="M392" s="20"/>
      <c r="N392" s="6" t="s">
        <v>3976</v>
      </c>
      <c r="O392" s="6" t="s">
        <v>3579</v>
      </c>
      <c r="P392" s="6" t="s">
        <v>4578</v>
      </c>
      <c r="Q392" s="6" t="s">
        <v>1381</v>
      </c>
      <c r="R392" s="6" t="s">
        <v>4579</v>
      </c>
      <c r="S392" s="6" t="s">
        <v>4361</v>
      </c>
      <c r="T392" s="6" t="s">
        <v>4771</v>
      </c>
      <c r="U392" s="6" t="s">
        <v>1947</v>
      </c>
      <c r="V392" s="6" t="s">
        <v>4978</v>
      </c>
      <c r="W392" s="6" t="s">
        <v>5029</v>
      </c>
      <c r="X392" s="7" t="s">
        <v>2264</v>
      </c>
      <c r="Y392" s="7">
        <v>10400</v>
      </c>
      <c r="Z392" s="7" t="s">
        <v>873</v>
      </c>
      <c r="AA392" s="6"/>
      <c r="AB392" s="6" t="s">
        <v>5106</v>
      </c>
      <c r="AC392" s="6" t="s">
        <v>5134</v>
      </c>
      <c r="AD392" s="26">
        <v>12000000</v>
      </c>
      <c r="AE392" s="20" t="s">
        <v>2597</v>
      </c>
      <c r="AF392" s="26" t="s">
        <v>873</v>
      </c>
      <c r="AG392" s="20" t="s">
        <v>873</v>
      </c>
      <c r="AH392" s="20" t="s">
        <v>873</v>
      </c>
      <c r="AI392" s="20" t="s">
        <v>873</v>
      </c>
      <c r="AJ392" s="26">
        <v>3499650</v>
      </c>
      <c r="AK392" s="20" t="s">
        <v>5881</v>
      </c>
      <c r="AL392" s="20" t="s">
        <v>5946</v>
      </c>
      <c r="AM392" s="20">
        <v>44603</v>
      </c>
      <c r="AN392" s="7"/>
      <c r="AO392" s="7"/>
      <c r="AP392" s="7"/>
      <c r="AQ392" s="6"/>
      <c r="AR392" s="6"/>
      <c r="AS392" s="6"/>
      <c r="AT392" s="7">
        <f t="shared" si="33"/>
        <v>3499650</v>
      </c>
      <c r="AU392" s="7">
        <f t="shared" si="34"/>
        <v>0</v>
      </c>
      <c r="AV392" s="7">
        <v>0</v>
      </c>
      <c r="AW392" s="7">
        <v>0</v>
      </c>
      <c r="AX392" s="7">
        <v>0</v>
      </c>
      <c r="AY392" s="7">
        <v>0</v>
      </c>
      <c r="AZ392" s="7">
        <v>2500</v>
      </c>
      <c r="BA392" s="7">
        <v>0</v>
      </c>
      <c r="BB392" s="7">
        <v>0</v>
      </c>
      <c r="BC392" s="7">
        <v>0</v>
      </c>
      <c r="BD392" s="7">
        <v>0</v>
      </c>
      <c r="BE392" s="7">
        <v>0</v>
      </c>
      <c r="BF392" s="7">
        <v>0</v>
      </c>
      <c r="BG392" s="7">
        <v>0</v>
      </c>
      <c r="BH392" s="7">
        <v>0</v>
      </c>
      <c r="BI392" s="7">
        <v>0</v>
      </c>
      <c r="BJ392" s="7">
        <v>0</v>
      </c>
      <c r="BK392" s="7">
        <v>0</v>
      </c>
      <c r="BL392" s="7">
        <v>0</v>
      </c>
      <c r="BM392" s="7">
        <v>0</v>
      </c>
      <c r="BN392" s="7">
        <v>0</v>
      </c>
      <c r="BO392" s="7">
        <v>0</v>
      </c>
      <c r="BP392" s="7">
        <v>0</v>
      </c>
    </row>
    <row r="393" spans="1:68" ht="36" x14ac:dyDescent="0.25">
      <c r="A393" s="5">
        <v>422</v>
      </c>
      <c r="B393" s="5">
        <v>422</v>
      </c>
      <c r="C393" s="19">
        <v>3052</v>
      </c>
      <c r="D393" s="20" t="s">
        <v>40</v>
      </c>
      <c r="E393" s="20" t="s">
        <v>3051</v>
      </c>
      <c r="F393" s="20" t="s">
        <v>5820</v>
      </c>
      <c r="G393" s="20" t="s">
        <v>2053</v>
      </c>
      <c r="H393" s="7"/>
      <c r="I393" s="7">
        <f t="shared" si="30"/>
        <v>960</v>
      </c>
      <c r="J393" s="7">
        <f t="shared" si="31"/>
        <v>3465</v>
      </c>
      <c r="K393" s="7">
        <f t="shared" si="32"/>
        <v>3326400</v>
      </c>
      <c r="L393" s="6"/>
      <c r="M393" s="20" t="s">
        <v>2666</v>
      </c>
      <c r="N393" s="6" t="s">
        <v>3051</v>
      </c>
      <c r="O393" s="6" t="s">
        <v>3610</v>
      </c>
      <c r="P393" s="6" t="s">
        <v>4432</v>
      </c>
      <c r="Q393" s="6" t="s">
        <v>1356</v>
      </c>
      <c r="R393" s="6" t="s">
        <v>1400</v>
      </c>
      <c r="S393" s="6" t="s">
        <v>4179</v>
      </c>
      <c r="T393" s="6" t="s">
        <v>4710</v>
      </c>
      <c r="U393" s="6" t="s">
        <v>1949</v>
      </c>
      <c r="V393" s="6" t="s">
        <v>4994</v>
      </c>
      <c r="W393" s="6" t="s">
        <v>5007</v>
      </c>
      <c r="X393" s="7" t="s">
        <v>2053</v>
      </c>
      <c r="Y393" s="7">
        <v>3465</v>
      </c>
      <c r="Z393" s="7">
        <v>3402</v>
      </c>
      <c r="AA393" s="6"/>
      <c r="AB393" s="6" t="s">
        <v>873</v>
      </c>
      <c r="AC393" s="6" t="s">
        <v>873</v>
      </c>
      <c r="AD393" s="26" t="s">
        <v>873</v>
      </c>
      <c r="AE393" s="20" t="s">
        <v>873</v>
      </c>
      <c r="AF393" s="26">
        <v>3465</v>
      </c>
      <c r="AG393" s="20" t="s">
        <v>5076</v>
      </c>
      <c r="AH393" s="20" t="s">
        <v>5077</v>
      </c>
      <c r="AI393" s="20" t="s">
        <v>5078</v>
      </c>
      <c r="AJ393" s="26">
        <v>3465</v>
      </c>
      <c r="AK393" s="20" t="s">
        <v>5076</v>
      </c>
      <c r="AL393" s="20" t="s">
        <v>5077</v>
      </c>
      <c r="AM393" s="20" t="s">
        <v>5078</v>
      </c>
      <c r="AN393" s="7"/>
      <c r="AO393" s="7"/>
      <c r="AP393" s="7"/>
      <c r="AQ393" s="6"/>
      <c r="AR393" s="6"/>
      <c r="AS393" s="6"/>
      <c r="AT393" s="7">
        <f t="shared" si="33"/>
        <v>3465</v>
      </c>
      <c r="AU393" s="7">
        <f t="shared" si="34"/>
        <v>0</v>
      </c>
      <c r="AV393" s="7">
        <v>0</v>
      </c>
      <c r="AW393" s="7">
        <v>0</v>
      </c>
      <c r="AX393" s="7">
        <v>0</v>
      </c>
      <c r="AY393" s="7">
        <v>0</v>
      </c>
      <c r="AZ393" s="7">
        <v>0</v>
      </c>
      <c r="BA393" s="7">
        <v>0</v>
      </c>
      <c r="BB393" s="7">
        <v>960</v>
      </c>
      <c r="BC393" s="7">
        <v>0</v>
      </c>
      <c r="BD393" s="7">
        <v>0</v>
      </c>
      <c r="BE393" s="7">
        <v>0</v>
      </c>
      <c r="BF393" s="7">
        <v>0</v>
      </c>
      <c r="BG393" s="7">
        <v>0</v>
      </c>
      <c r="BH393" s="7">
        <v>0</v>
      </c>
      <c r="BI393" s="7">
        <v>0</v>
      </c>
      <c r="BJ393" s="7">
        <v>0</v>
      </c>
      <c r="BK393" s="7">
        <v>0</v>
      </c>
      <c r="BL393" s="7">
        <v>0</v>
      </c>
      <c r="BM393" s="7">
        <v>0</v>
      </c>
      <c r="BN393" s="7">
        <v>0</v>
      </c>
      <c r="BO393" s="7">
        <v>0</v>
      </c>
      <c r="BP393" s="7">
        <v>0</v>
      </c>
    </row>
    <row r="394" spans="1:68" ht="48" x14ac:dyDescent="0.25">
      <c r="A394" s="5">
        <v>423</v>
      </c>
      <c r="B394" s="5">
        <v>423</v>
      </c>
      <c r="C394" s="19">
        <v>3056</v>
      </c>
      <c r="D394" s="20" t="s">
        <v>40</v>
      </c>
      <c r="E394" s="20" t="s">
        <v>3273</v>
      </c>
      <c r="F394" s="20" t="s">
        <v>3611</v>
      </c>
      <c r="G394" s="20" t="s">
        <v>3627</v>
      </c>
      <c r="H394" s="7"/>
      <c r="I394" s="7">
        <f t="shared" si="30"/>
        <v>500</v>
      </c>
      <c r="J394" s="7">
        <f t="shared" si="31"/>
        <v>0</v>
      </c>
      <c r="K394" s="7">
        <f t="shared" si="32"/>
        <v>0</v>
      </c>
      <c r="L394" s="6"/>
      <c r="M394" s="20" t="s">
        <v>5196</v>
      </c>
      <c r="N394" s="6" t="s">
        <v>4007</v>
      </c>
      <c r="O394" s="6" t="s">
        <v>3611</v>
      </c>
      <c r="P394" s="6" t="s">
        <v>4498</v>
      </c>
      <c r="Q394" s="6" t="s">
        <v>4447</v>
      </c>
      <c r="R394" s="6" t="s">
        <v>4498</v>
      </c>
      <c r="S394" s="6" t="s">
        <v>4392</v>
      </c>
      <c r="T394" s="6" t="s">
        <v>873</v>
      </c>
      <c r="U394" s="6" t="s">
        <v>1945</v>
      </c>
      <c r="V394" s="6" t="s">
        <v>4906</v>
      </c>
      <c r="W394" s="6" t="s">
        <v>5022</v>
      </c>
      <c r="X394" s="7" t="s">
        <v>3627</v>
      </c>
      <c r="Y394" s="7">
        <v>2600</v>
      </c>
      <c r="Z394" s="7" t="s">
        <v>873</v>
      </c>
      <c r="AA394" s="6"/>
      <c r="AB394" s="6" t="s">
        <v>873</v>
      </c>
      <c r="AC394" s="6" t="s">
        <v>873</v>
      </c>
      <c r="AD394" s="26">
        <v>3400</v>
      </c>
      <c r="AE394" s="20" t="s">
        <v>2645</v>
      </c>
      <c r="AF394" s="26" t="s">
        <v>873</v>
      </c>
      <c r="AG394" s="20" t="s">
        <v>873</v>
      </c>
      <c r="AH394" s="20" t="s">
        <v>873</v>
      </c>
      <c r="AI394" s="20" t="s">
        <v>873</v>
      </c>
      <c r="AJ394" s="26" t="s">
        <v>873</v>
      </c>
      <c r="AK394" s="20" t="s">
        <v>873</v>
      </c>
      <c r="AL394" s="20" t="s">
        <v>873</v>
      </c>
      <c r="AM394" s="20" t="s">
        <v>873</v>
      </c>
      <c r="AN394" s="7"/>
      <c r="AO394" s="7"/>
      <c r="AP394" s="7"/>
      <c r="AQ394" s="6"/>
      <c r="AR394" s="6"/>
      <c r="AS394" s="6"/>
      <c r="AT394" s="7">
        <f t="shared" si="33"/>
        <v>0</v>
      </c>
      <c r="AU394" s="7">
        <f t="shared" si="34"/>
        <v>0</v>
      </c>
      <c r="AV394" s="7">
        <v>0</v>
      </c>
      <c r="AW394" s="7">
        <v>0</v>
      </c>
      <c r="AX394" s="7">
        <v>0</v>
      </c>
      <c r="AY394" s="7">
        <v>0</v>
      </c>
      <c r="AZ394" s="7">
        <v>0</v>
      </c>
      <c r="BA394" s="7">
        <v>0</v>
      </c>
      <c r="BB394" s="7">
        <v>0</v>
      </c>
      <c r="BC394" s="7">
        <v>0</v>
      </c>
      <c r="BD394" s="7">
        <v>0</v>
      </c>
      <c r="BE394" s="7">
        <v>0</v>
      </c>
      <c r="BF394" s="7">
        <v>0</v>
      </c>
      <c r="BG394" s="7">
        <v>0</v>
      </c>
      <c r="BH394" s="7">
        <v>0</v>
      </c>
      <c r="BI394" s="7">
        <v>0</v>
      </c>
      <c r="BJ394" s="7">
        <v>0</v>
      </c>
      <c r="BK394" s="7">
        <v>0</v>
      </c>
      <c r="BL394" s="7">
        <v>0</v>
      </c>
      <c r="BM394" s="7">
        <v>500</v>
      </c>
      <c r="BN394" s="7">
        <v>0</v>
      </c>
      <c r="BO394" s="7">
        <v>0</v>
      </c>
      <c r="BP394" s="7">
        <v>0</v>
      </c>
    </row>
    <row r="395" spans="1:68" ht="36" x14ac:dyDescent="0.25">
      <c r="A395" s="5">
        <v>424</v>
      </c>
      <c r="B395" s="5">
        <v>424</v>
      </c>
      <c r="C395" s="19">
        <v>2764</v>
      </c>
      <c r="D395" s="20" t="s">
        <v>40</v>
      </c>
      <c r="E395" s="20" t="s">
        <v>3213</v>
      </c>
      <c r="F395" s="20" t="s">
        <v>5821</v>
      </c>
      <c r="G395" s="20" t="s">
        <v>2053</v>
      </c>
      <c r="H395" s="7"/>
      <c r="I395" s="7">
        <f t="shared" si="30"/>
        <v>3</v>
      </c>
      <c r="J395" s="7">
        <f t="shared" si="31"/>
        <v>103785000</v>
      </c>
      <c r="K395" s="7">
        <f t="shared" si="32"/>
        <v>311355000</v>
      </c>
      <c r="L395" s="6"/>
      <c r="M395" s="20"/>
      <c r="N395" s="6" t="s">
        <v>3213</v>
      </c>
      <c r="O395" s="6" t="s">
        <v>3557</v>
      </c>
      <c r="P395" s="6" t="s">
        <v>4575</v>
      </c>
      <c r="Q395" s="6" t="s">
        <v>1425</v>
      </c>
      <c r="R395" s="6" t="s">
        <v>4414</v>
      </c>
      <c r="S395" s="6" t="s">
        <v>4339</v>
      </c>
      <c r="T395" s="6" t="s">
        <v>4769</v>
      </c>
      <c r="U395" s="6" t="s">
        <v>1949</v>
      </c>
      <c r="V395" s="6" t="s">
        <v>4962</v>
      </c>
      <c r="W395" s="6" t="s">
        <v>5007</v>
      </c>
      <c r="X395" s="7" t="s">
        <v>2053</v>
      </c>
      <c r="Y395" s="7">
        <v>128000000</v>
      </c>
      <c r="Z395" s="7">
        <v>103785000</v>
      </c>
      <c r="AA395" s="6"/>
      <c r="AB395" s="6" t="s">
        <v>5104</v>
      </c>
      <c r="AC395" s="6" t="s">
        <v>5132</v>
      </c>
      <c r="AD395" s="26" t="s">
        <v>873</v>
      </c>
      <c r="AE395" s="20" t="s">
        <v>873</v>
      </c>
      <c r="AF395" s="26">
        <v>103785000</v>
      </c>
      <c r="AG395" s="20" t="s">
        <v>5050</v>
      </c>
      <c r="AH395" s="20" t="s">
        <v>5051</v>
      </c>
      <c r="AI395" s="20" t="s">
        <v>5001</v>
      </c>
      <c r="AJ395" s="26">
        <v>103785000</v>
      </c>
      <c r="AK395" s="20" t="s">
        <v>5050</v>
      </c>
      <c r="AL395" s="20" t="s">
        <v>5051</v>
      </c>
      <c r="AM395" s="20" t="s">
        <v>5001</v>
      </c>
      <c r="AN395" s="7"/>
      <c r="AO395" s="7"/>
      <c r="AP395" s="7"/>
      <c r="AQ395" s="6"/>
      <c r="AR395" s="6"/>
      <c r="AS395" s="6"/>
      <c r="AT395" s="7">
        <f t="shared" si="33"/>
        <v>103785000</v>
      </c>
      <c r="AU395" s="7">
        <f t="shared" si="34"/>
        <v>0</v>
      </c>
      <c r="AV395" s="7">
        <v>1</v>
      </c>
      <c r="AW395" s="7">
        <v>0</v>
      </c>
      <c r="AX395" s="7">
        <v>0</v>
      </c>
      <c r="AY395" s="7">
        <v>0</v>
      </c>
      <c r="AZ395" s="7">
        <v>0</v>
      </c>
      <c r="BA395" s="7">
        <v>0</v>
      </c>
      <c r="BB395" s="7">
        <v>0</v>
      </c>
      <c r="BC395" s="7">
        <v>2</v>
      </c>
      <c r="BD395" s="7">
        <v>0</v>
      </c>
      <c r="BE395" s="7">
        <v>0</v>
      </c>
      <c r="BF395" s="7">
        <v>0</v>
      </c>
      <c r="BG395" s="7">
        <v>0</v>
      </c>
      <c r="BH395" s="7">
        <v>0</v>
      </c>
      <c r="BI395" s="7">
        <v>0</v>
      </c>
      <c r="BJ395" s="7">
        <v>0</v>
      </c>
      <c r="BK395" s="7">
        <v>0</v>
      </c>
      <c r="BL395" s="7">
        <v>0</v>
      </c>
      <c r="BM395" s="7">
        <v>0</v>
      </c>
      <c r="BN395" s="7">
        <v>0</v>
      </c>
      <c r="BO395" s="7">
        <v>0</v>
      </c>
      <c r="BP395" s="7">
        <v>0</v>
      </c>
    </row>
    <row r="396" spans="1:68" ht="48" x14ac:dyDescent="0.25">
      <c r="A396" s="5">
        <v>425</v>
      </c>
      <c r="B396" s="5">
        <v>425</v>
      </c>
      <c r="C396" s="19">
        <v>3057</v>
      </c>
      <c r="D396" s="20" t="s">
        <v>40</v>
      </c>
      <c r="E396" s="20" t="s">
        <v>3274</v>
      </c>
      <c r="F396" s="20" t="s">
        <v>3612</v>
      </c>
      <c r="G396" s="20" t="s">
        <v>3627</v>
      </c>
      <c r="H396" s="7"/>
      <c r="I396" s="7">
        <f t="shared" si="30"/>
        <v>500</v>
      </c>
      <c r="J396" s="7">
        <f t="shared" si="31"/>
        <v>0</v>
      </c>
      <c r="K396" s="7">
        <f t="shared" si="32"/>
        <v>0</v>
      </c>
      <c r="L396" s="6"/>
      <c r="M396" s="20" t="s">
        <v>5196</v>
      </c>
      <c r="N396" s="6" t="s">
        <v>4008</v>
      </c>
      <c r="O396" s="6" t="s">
        <v>3612</v>
      </c>
      <c r="P396" s="6" t="s">
        <v>4498</v>
      </c>
      <c r="Q396" s="6" t="s">
        <v>4447</v>
      </c>
      <c r="R396" s="6" t="s">
        <v>4498</v>
      </c>
      <c r="S396" s="6" t="s">
        <v>4393</v>
      </c>
      <c r="T396" s="6" t="s">
        <v>873</v>
      </c>
      <c r="U396" s="6" t="s">
        <v>1945</v>
      </c>
      <c r="V396" s="6" t="s">
        <v>4906</v>
      </c>
      <c r="W396" s="6" t="s">
        <v>5022</v>
      </c>
      <c r="X396" s="7" t="s">
        <v>3627</v>
      </c>
      <c r="Y396" s="7">
        <v>3500</v>
      </c>
      <c r="Z396" s="7" t="s">
        <v>873</v>
      </c>
      <c r="AA396" s="6"/>
      <c r="AB396" s="6" t="s">
        <v>873</v>
      </c>
      <c r="AC396" s="6" t="s">
        <v>873</v>
      </c>
      <c r="AD396" s="26">
        <v>4150</v>
      </c>
      <c r="AE396" s="20" t="s">
        <v>2645</v>
      </c>
      <c r="AF396" s="26" t="s">
        <v>873</v>
      </c>
      <c r="AG396" s="20" t="s">
        <v>873</v>
      </c>
      <c r="AH396" s="20" t="s">
        <v>873</v>
      </c>
      <c r="AI396" s="20" t="s">
        <v>873</v>
      </c>
      <c r="AJ396" s="26" t="s">
        <v>873</v>
      </c>
      <c r="AK396" s="20" t="s">
        <v>873</v>
      </c>
      <c r="AL396" s="20" t="s">
        <v>873</v>
      </c>
      <c r="AM396" s="20" t="s">
        <v>873</v>
      </c>
      <c r="AN396" s="7"/>
      <c r="AO396" s="7"/>
      <c r="AP396" s="7"/>
      <c r="AQ396" s="6"/>
      <c r="AR396" s="6"/>
      <c r="AS396" s="6"/>
      <c r="AT396" s="7">
        <f t="shared" si="33"/>
        <v>0</v>
      </c>
      <c r="AU396" s="7">
        <f t="shared" si="34"/>
        <v>0</v>
      </c>
      <c r="AV396" s="7">
        <v>0</v>
      </c>
      <c r="AW396" s="7">
        <v>0</v>
      </c>
      <c r="AX396" s="7">
        <v>0</v>
      </c>
      <c r="AY396" s="7">
        <v>0</v>
      </c>
      <c r="AZ396" s="7">
        <v>0</v>
      </c>
      <c r="BA396" s="7">
        <v>0</v>
      </c>
      <c r="BB396" s="7">
        <v>0</v>
      </c>
      <c r="BC396" s="7">
        <v>0</v>
      </c>
      <c r="BD396" s="7">
        <v>0</v>
      </c>
      <c r="BE396" s="7">
        <v>0</v>
      </c>
      <c r="BF396" s="7">
        <v>0</v>
      </c>
      <c r="BG396" s="7">
        <v>0</v>
      </c>
      <c r="BH396" s="7">
        <v>0</v>
      </c>
      <c r="BI396" s="7">
        <v>0</v>
      </c>
      <c r="BJ396" s="7">
        <v>0</v>
      </c>
      <c r="BK396" s="7">
        <v>0</v>
      </c>
      <c r="BL396" s="7">
        <v>0</v>
      </c>
      <c r="BM396" s="7">
        <v>500</v>
      </c>
      <c r="BN396" s="7">
        <v>0</v>
      </c>
      <c r="BO396" s="7">
        <v>0</v>
      </c>
      <c r="BP396" s="7">
        <v>0</v>
      </c>
    </row>
    <row r="397" spans="1:68" ht="60" x14ac:dyDescent="0.25">
      <c r="A397" s="5">
        <v>426</v>
      </c>
      <c r="B397" s="5">
        <v>426</v>
      </c>
      <c r="C397" s="19">
        <v>2508</v>
      </c>
      <c r="D397" s="20" t="s">
        <v>40</v>
      </c>
      <c r="E397" s="20" t="s">
        <v>3158</v>
      </c>
      <c r="F397" s="20" t="s">
        <v>3498</v>
      </c>
      <c r="G397" s="20" t="s">
        <v>2255</v>
      </c>
      <c r="H397" s="7"/>
      <c r="I397" s="7">
        <f t="shared" si="30"/>
        <v>3</v>
      </c>
      <c r="J397" s="7">
        <f t="shared" si="31"/>
        <v>0</v>
      </c>
      <c r="K397" s="7">
        <f t="shared" si="32"/>
        <v>0</v>
      </c>
      <c r="L397" s="6"/>
      <c r="M397" s="20" t="s">
        <v>5196</v>
      </c>
      <c r="N397" s="6" t="s">
        <v>3895</v>
      </c>
      <c r="O397" s="6" t="s">
        <v>3498</v>
      </c>
      <c r="P397" s="6" t="s">
        <v>4507</v>
      </c>
      <c r="Q397" s="6" t="s">
        <v>4496</v>
      </c>
      <c r="R397" s="6" t="s">
        <v>4507</v>
      </c>
      <c r="S397" s="6" t="s">
        <v>4281</v>
      </c>
      <c r="T397" s="6" t="s">
        <v>873</v>
      </c>
      <c r="U397" s="6" t="s">
        <v>4996</v>
      </c>
      <c r="V397" s="6" t="s">
        <v>4917</v>
      </c>
      <c r="W397" s="6" t="s">
        <v>5022</v>
      </c>
      <c r="X397" s="7" t="s">
        <v>2255</v>
      </c>
      <c r="Y397" s="7">
        <v>750200</v>
      </c>
      <c r="Z397" s="7" t="s">
        <v>873</v>
      </c>
      <c r="AA397" s="6"/>
      <c r="AB397" s="6" t="s">
        <v>873</v>
      </c>
      <c r="AC397" s="6" t="s">
        <v>873</v>
      </c>
      <c r="AD397" s="26">
        <v>1227592</v>
      </c>
      <c r="AE397" s="20" t="s">
        <v>5003</v>
      </c>
      <c r="AF397" s="26" t="s">
        <v>873</v>
      </c>
      <c r="AG397" s="20" t="s">
        <v>873</v>
      </c>
      <c r="AH397" s="20" t="s">
        <v>873</v>
      </c>
      <c r="AI397" s="20" t="s">
        <v>873</v>
      </c>
      <c r="AJ397" s="26" t="s">
        <v>873</v>
      </c>
      <c r="AK397" s="20" t="s">
        <v>873</v>
      </c>
      <c r="AL397" s="20" t="s">
        <v>873</v>
      </c>
      <c r="AM397" s="20" t="s">
        <v>873</v>
      </c>
      <c r="AN397" s="7"/>
      <c r="AO397" s="7"/>
      <c r="AP397" s="7"/>
      <c r="AQ397" s="6"/>
      <c r="AR397" s="6"/>
      <c r="AS397" s="6"/>
      <c r="AT397" s="7">
        <f t="shared" si="33"/>
        <v>0</v>
      </c>
      <c r="AU397" s="7">
        <f t="shared" si="34"/>
        <v>0</v>
      </c>
      <c r="AV397" s="7">
        <v>0</v>
      </c>
      <c r="AW397" s="7">
        <v>0</v>
      </c>
      <c r="AX397" s="7">
        <v>0</v>
      </c>
      <c r="AY397" s="7">
        <v>0</v>
      </c>
      <c r="AZ397" s="7">
        <v>0</v>
      </c>
      <c r="BA397" s="7">
        <v>0</v>
      </c>
      <c r="BB397" s="7">
        <v>0</v>
      </c>
      <c r="BC397" s="7">
        <v>2</v>
      </c>
      <c r="BD397" s="7">
        <v>0</v>
      </c>
      <c r="BE397" s="7">
        <v>0</v>
      </c>
      <c r="BF397" s="7">
        <v>0</v>
      </c>
      <c r="BG397" s="7">
        <v>0</v>
      </c>
      <c r="BH397" s="7">
        <v>0</v>
      </c>
      <c r="BI397" s="7">
        <v>0</v>
      </c>
      <c r="BJ397" s="7">
        <v>0</v>
      </c>
      <c r="BK397" s="7">
        <v>0</v>
      </c>
      <c r="BL397" s="7">
        <v>0</v>
      </c>
      <c r="BM397" s="7">
        <v>0</v>
      </c>
      <c r="BN397" s="7">
        <v>0</v>
      </c>
      <c r="BO397" s="7">
        <v>1</v>
      </c>
      <c r="BP397" s="7">
        <v>0</v>
      </c>
    </row>
    <row r="398" spans="1:68" ht="24" x14ac:dyDescent="0.25">
      <c r="A398" s="5">
        <v>427</v>
      </c>
      <c r="B398" s="5">
        <v>427</v>
      </c>
      <c r="C398" s="19">
        <v>2514</v>
      </c>
      <c r="D398" s="20" t="s">
        <v>40</v>
      </c>
      <c r="E398" s="20" t="s">
        <v>3159</v>
      </c>
      <c r="F398" s="20" t="s">
        <v>3499</v>
      </c>
      <c r="G398" s="20" t="s">
        <v>2061</v>
      </c>
      <c r="H398" s="7"/>
      <c r="I398" s="7">
        <f t="shared" si="30"/>
        <v>5</v>
      </c>
      <c r="J398" s="7">
        <f t="shared" si="31"/>
        <v>0</v>
      </c>
      <c r="K398" s="7">
        <f t="shared" si="32"/>
        <v>0</v>
      </c>
      <c r="L398" s="6"/>
      <c r="M398" s="20" t="s">
        <v>5196</v>
      </c>
      <c r="N398" s="6" t="s">
        <v>3896</v>
      </c>
      <c r="O398" s="6" t="s">
        <v>3499</v>
      </c>
      <c r="P398" s="6" t="s">
        <v>4498</v>
      </c>
      <c r="Q398" s="6" t="s">
        <v>4447</v>
      </c>
      <c r="R398" s="6" t="s">
        <v>4498</v>
      </c>
      <c r="S398" s="6" t="s">
        <v>4282</v>
      </c>
      <c r="T398" s="6" t="s">
        <v>873</v>
      </c>
      <c r="U398" s="6" t="s">
        <v>1945</v>
      </c>
      <c r="V398" s="6" t="s">
        <v>4906</v>
      </c>
      <c r="W398" s="6" t="s">
        <v>5022</v>
      </c>
      <c r="X398" s="7" t="s">
        <v>2061</v>
      </c>
      <c r="Y398" s="7">
        <v>890000</v>
      </c>
      <c r="Z398" s="7" t="s">
        <v>873</v>
      </c>
      <c r="AA398" s="6"/>
      <c r="AB398" s="6" t="s">
        <v>873</v>
      </c>
      <c r="AC398" s="6" t="s">
        <v>873</v>
      </c>
      <c r="AD398" s="26">
        <v>1213630</v>
      </c>
      <c r="AE398" s="20" t="s">
        <v>2645</v>
      </c>
      <c r="AF398" s="26" t="s">
        <v>873</v>
      </c>
      <c r="AG398" s="20" t="s">
        <v>873</v>
      </c>
      <c r="AH398" s="20" t="s">
        <v>873</v>
      </c>
      <c r="AI398" s="20" t="s">
        <v>873</v>
      </c>
      <c r="AJ398" s="26" t="s">
        <v>873</v>
      </c>
      <c r="AK398" s="20" t="s">
        <v>873</v>
      </c>
      <c r="AL398" s="20" t="s">
        <v>873</v>
      </c>
      <c r="AM398" s="20" t="s">
        <v>873</v>
      </c>
      <c r="AN398" s="7"/>
      <c r="AO398" s="7"/>
      <c r="AP398" s="7"/>
      <c r="AQ398" s="6"/>
      <c r="AR398" s="6"/>
      <c r="AS398" s="6"/>
      <c r="AT398" s="7">
        <f t="shared" si="33"/>
        <v>0</v>
      </c>
      <c r="AU398" s="7">
        <f t="shared" si="34"/>
        <v>0</v>
      </c>
      <c r="AV398" s="7">
        <v>0</v>
      </c>
      <c r="AW398" s="7">
        <v>0</v>
      </c>
      <c r="AX398" s="7">
        <v>0</v>
      </c>
      <c r="AY398" s="7">
        <v>0</v>
      </c>
      <c r="AZ398" s="7">
        <v>0</v>
      </c>
      <c r="BA398" s="7">
        <v>0</v>
      </c>
      <c r="BB398" s="7">
        <v>0</v>
      </c>
      <c r="BC398" s="7">
        <v>0</v>
      </c>
      <c r="BD398" s="7">
        <v>0</v>
      </c>
      <c r="BE398" s="7">
        <v>0</v>
      </c>
      <c r="BF398" s="7">
        <v>0</v>
      </c>
      <c r="BG398" s="7">
        <v>0</v>
      </c>
      <c r="BH398" s="7">
        <v>0</v>
      </c>
      <c r="BI398" s="7">
        <v>0</v>
      </c>
      <c r="BJ398" s="7">
        <v>0</v>
      </c>
      <c r="BK398" s="7">
        <v>0</v>
      </c>
      <c r="BL398" s="7">
        <v>0</v>
      </c>
      <c r="BM398" s="7">
        <v>5</v>
      </c>
      <c r="BN398" s="7">
        <v>0</v>
      </c>
      <c r="BO398" s="7">
        <v>0</v>
      </c>
      <c r="BP398" s="7">
        <v>0</v>
      </c>
    </row>
    <row r="399" spans="1:68" ht="60" x14ac:dyDescent="0.25">
      <c r="A399" s="5">
        <v>428</v>
      </c>
      <c r="B399" s="5">
        <v>428</v>
      </c>
      <c r="C399" s="19">
        <v>2516</v>
      </c>
      <c r="D399" s="20" t="s">
        <v>40</v>
      </c>
      <c r="E399" s="20" t="s">
        <v>3160</v>
      </c>
      <c r="F399" s="20" t="s">
        <v>5822</v>
      </c>
      <c r="G399" s="20" t="s">
        <v>3627</v>
      </c>
      <c r="H399" s="7"/>
      <c r="I399" s="7">
        <f t="shared" si="30"/>
        <v>11500</v>
      </c>
      <c r="J399" s="7">
        <f t="shared" si="31"/>
        <v>0</v>
      </c>
      <c r="K399" s="7">
        <f t="shared" si="32"/>
        <v>0</v>
      </c>
      <c r="L399" s="6"/>
      <c r="M399" s="20" t="s">
        <v>5196</v>
      </c>
      <c r="N399" s="6" t="s">
        <v>3897</v>
      </c>
      <c r="O399" s="6" t="s">
        <v>3500</v>
      </c>
      <c r="P399" s="6" t="s">
        <v>4532</v>
      </c>
      <c r="Q399" s="6" t="s">
        <v>4447</v>
      </c>
      <c r="R399" s="6" t="s">
        <v>4498</v>
      </c>
      <c r="S399" s="6" t="s">
        <v>4283</v>
      </c>
      <c r="T399" s="6" t="s">
        <v>873</v>
      </c>
      <c r="U399" s="6" t="s">
        <v>1945</v>
      </c>
      <c r="V399" s="6" t="s">
        <v>4906</v>
      </c>
      <c r="W399" s="6" t="s">
        <v>5022</v>
      </c>
      <c r="X399" s="7" t="s">
        <v>3627</v>
      </c>
      <c r="Y399" s="7">
        <v>1844</v>
      </c>
      <c r="Z399" s="7" t="s">
        <v>873</v>
      </c>
      <c r="AA399" s="6"/>
      <c r="AB399" s="6" t="s">
        <v>873</v>
      </c>
      <c r="AC399" s="6" t="s">
        <v>873</v>
      </c>
      <c r="AD399" s="26">
        <v>2465</v>
      </c>
      <c r="AE399" s="20" t="s">
        <v>2645</v>
      </c>
      <c r="AF399" s="26" t="s">
        <v>873</v>
      </c>
      <c r="AG399" s="20" t="s">
        <v>873</v>
      </c>
      <c r="AH399" s="20" t="s">
        <v>873</v>
      </c>
      <c r="AI399" s="20" t="s">
        <v>873</v>
      </c>
      <c r="AJ399" s="26"/>
      <c r="AK399" s="20"/>
      <c r="AL399" s="20"/>
      <c r="AM399" s="20" t="s">
        <v>873</v>
      </c>
      <c r="AN399" s="7"/>
      <c r="AO399" s="7"/>
      <c r="AP399" s="7"/>
      <c r="AQ399" s="6"/>
      <c r="AR399" s="6"/>
      <c r="AS399" s="6"/>
      <c r="AT399" s="7">
        <f t="shared" si="33"/>
        <v>0</v>
      </c>
      <c r="AU399" s="7">
        <f t="shared" si="34"/>
        <v>0</v>
      </c>
      <c r="AV399" s="7">
        <v>1000</v>
      </c>
      <c r="AW399" s="7">
        <v>0</v>
      </c>
      <c r="AX399" s="7">
        <v>500</v>
      </c>
      <c r="AY399" s="7">
        <v>10000</v>
      </c>
      <c r="AZ399" s="7">
        <v>0</v>
      </c>
      <c r="BA399" s="7">
        <v>0</v>
      </c>
      <c r="BB399" s="7">
        <v>0</v>
      </c>
      <c r="BC399" s="7">
        <v>0</v>
      </c>
      <c r="BD399" s="7">
        <v>0</v>
      </c>
      <c r="BE399" s="7">
        <v>0</v>
      </c>
      <c r="BF399" s="7">
        <v>0</v>
      </c>
      <c r="BG399" s="7">
        <v>0</v>
      </c>
      <c r="BH399" s="7">
        <v>0</v>
      </c>
      <c r="BI399" s="7">
        <v>0</v>
      </c>
      <c r="BJ399" s="7">
        <v>0</v>
      </c>
      <c r="BK399" s="7">
        <v>0</v>
      </c>
      <c r="BL399" s="7">
        <v>0</v>
      </c>
      <c r="BM399" s="7">
        <v>0</v>
      </c>
      <c r="BN399" s="7">
        <v>0</v>
      </c>
      <c r="BO399" s="7">
        <v>0</v>
      </c>
      <c r="BP399" s="7">
        <v>0</v>
      </c>
    </row>
    <row r="400" spans="1:68" ht="36" x14ac:dyDescent="0.25">
      <c r="A400" s="5">
        <v>429</v>
      </c>
      <c r="B400" s="5">
        <v>429</v>
      </c>
      <c r="C400" s="19">
        <v>2517</v>
      </c>
      <c r="D400" s="20">
        <v>6</v>
      </c>
      <c r="E400" s="20" t="s">
        <v>3161</v>
      </c>
      <c r="F400" s="20" t="s">
        <v>5823</v>
      </c>
      <c r="G400" s="20" t="s">
        <v>3629</v>
      </c>
      <c r="H400" s="7"/>
      <c r="I400" s="7">
        <f t="shared" si="30"/>
        <v>2630</v>
      </c>
      <c r="J400" s="7">
        <f t="shared" si="31"/>
        <v>22050</v>
      </c>
      <c r="K400" s="7">
        <f t="shared" si="32"/>
        <v>57991500</v>
      </c>
      <c r="L400" s="6"/>
      <c r="M400" s="20" t="s">
        <v>2666</v>
      </c>
      <c r="N400" s="6" t="s">
        <v>3898</v>
      </c>
      <c r="O400" s="6" t="s">
        <v>3501</v>
      </c>
      <c r="P400" s="6" t="s">
        <v>4489</v>
      </c>
      <c r="Q400" s="6" t="s">
        <v>4490</v>
      </c>
      <c r="R400" s="6" t="s">
        <v>4491</v>
      </c>
      <c r="S400" s="6" t="s">
        <v>4284</v>
      </c>
      <c r="T400" s="6" t="s">
        <v>4744</v>
      </c>
      <c r="U400" s="6" t="s">
        <v>1945</v>
      </c>
      <c r="V400" s="6" t="s">
        <v>4930</v>
      </c>
      <c r="W400" s="6" t="s">
        <v>5021</v>
      </c>
      <c r="X400" s="7" t="s">
        <v>3629</v>
      </c>
      <c r="Y400" s="7">
        <v>18000</v>
      </c>
      <c r="Z400" s="7" t="s">
        <v>873</v>
      </c>
      <c r="AA400" s="6"/>
      <c r="AB400" s="6" t="s">
        <v>873</v>
      </c>
      <c r="AC400" s="6" t="s">
        <v>873</v>
      </c>
      <c r="AD400" s="26">
        <v>34650</v>
      </c>
      <c r="AE400" s="20" t="s">
        <v>5001</v>
      </c>
      <c r="AF400" s="26" t="s">
        <v>873</v>
      </c>
      <c r="AG400" s="20" t="s">
        <v>873</v>
      </c>
      <c r="AH400" s="20" t="s">
        <v>873</v>
      </c>
      <c r="AI400" s="20" t="s">
        <v>873</v>
      </c>
      <c r="AJ400" s="26">
        <v>22050</v>
      </c>
      <c r="AK400" s="20" t="s">
        <v>5947</v>
      </c>
      <c r="AL400" s="20" t="s">
        <v>5948</v>
      </c>
      <c r="AM400" s="20">
        <v>44666</v>
      </c>
      <c r="AN400" s="7"/>
      <c r="AO400" s="7"/>
      <c r="AP400" s="7"/>
      <c r="AQ400" s="6"/>
      <c r="AR400" s="6"/>
      <c r="AS400" s="6"/>
      <c r="AT400" s="7">
        <f t="shared" si="33"/>
        <v>22050</v>
      </c>
      <c r="AU400" s="7">
        <f t="shared" si="34"/>
        <v>0</v>
      </c>
      <c r="AV400" s="7">
        <v>1000</v>
      </c>
      <c r="AW400" s="7">
        <v>0</v>
      </c>
      <c r="AX400" s="7">
        <v>0</v>
      </c>
      <c r="AY400" s="7">
        <v>700</v>
      </c>
      <c r="AZ400" s="7">
        <v>0</v>
      </c>
      <c r="BA400" s="7">
        <v>0</v>
      </c>
      <c r="BB400" s="7">
        <v>900</v>
      </c>
      <c r="BC400" s="7">
        <v>30</v>
      </c>
      <c r="BD400" s="7">
        <v>0</v>
      </c>
      <c r="BE400" s="7">
        <v>0</v>
      </c>
      <c r="BF400" s="7">
        <v>0</v>
      </c>
      <c r="BG400" s="7">
        <v>0</v>
      </c>
      <c r="BH400" s="7">
        <v>0</v>
      </c>
      <c r="BI400" s="7">
        <v>0</v>
      </c>
      <c r="BJ400" s="7">
        <v>0</v>
      </c>
      <c r="BK400" s="7">
        <v>0</v>
      </c>
      <c r="BL400" s="7">
        <v>0</v>
      </c>
      <c r="BM400" s="7">
        <v>0</v>
      </c>
      <c r="BN400" s="7">
        <v>0</v>
      </c>
      <c r="BO400" s="7">
        <v>0</v>
      </c>
      <c r="BP400" s="7">
        <v>0</v>
      </c>
    </row>
    <row r="401" spans="1:68" ht="60" x14ac:dyDescent="0.25">
      <c r="A401" s="5">
        <v>430</v>
      </c>
      <c r="B401" s="5">
        <v>430</v>
      </c>
      <c r="C401" s="19">
        <v>2518</v>
      </c>
      <c r="D401" s="20" t="s">
        <v>40</v>
      </c>
      <c r="E401" s="20" t="s">
        <v>3162</v>
      </c>
      <c r="F401" s="20" t="s">
        <v>3502</v>
      </c>
      <c r="G401" s="20" t="s">
        <v>2255</v>
      </c>
      <c r="H401" s="7"/>
      <c r="I401" s="7">
        <f t="shared" si="30"/>
        <v>1</v>
      </c>
      <c r="J401" s="7">
        <f t="shared" si="31"/>
        <v>0</v>
      </c>
      <c r="K401" s="7">
        <f t="shared" si="32"/>
        <v>0</v>
      </c>
      <c r="L401" s="6"/>
      <c r="M401" s="20" t="s">
        <v>5196</v>
      </c>
      <c r="N401" s="6" t="s">
        <v>3899</v>
      </c>
      <c r="O401" s="6" t="s">
        <v>3502</v>
      </c>
      <c r="P401" s="6" t="s">
        <v>4499</v>
      </c>
      <c r="Q401" s="6" t="s">
        <v>4496</v>
      </c>
      <c r="R401" s="6" t="s">
        <v>4499</v>
      </c>
      <c r="S401" s="6" t="s">
        <v>4285</v>
      </c>
      <c r="T401" s="6" t="s">
        <v>873</v>
      </c>
      <c r="U401" s="6" t="s">
        <v>4996</v>
      </c>
      <c r="V401" s="6" t="s">
        <v>4931</v>
      </c>
      <c r="W401" s="6" t="s">
        <v>5022</v>
      </c>
      <c r="X401" s="7" t="s">
        <v>2255</v>
      </c>
      <c r="Y401" s="7">
        <v>462000</v>
      </c>
      <c r="Z401" s="7" t="s">
        <v>873</v>
      </c>
      <c r="AA401" s="6"/>
      <c r="AB401" s="6" t="s">
        <v>873</v>
      </c>
      <c r="AC401" s="6" t="s">
        <v>873</v>
      </c>
      <c r="AD401" s="26">
        <v>1227592</v>
      </c>
      <c r="AE401" s="20" t="s">
        <v>2630</v>
      </c>
      <c r="AF401" s="26" t="s">
        <v>873</v>
      </c>
      <c r="AG401" s="20" t="s">
        <v>873</v>
      </c>
      <c r="AH401" s="20" t="s">
        <v>873</v>
      </c>
      <c r="AI401" s="20" t="s">
        <v>873</v>
      </c>
      <c r="AJ401" s="26" t="s">
        <v>873</v>
      </c>
      <c r="AK401" s="20" t="s">
        <v>873</v>
      </c>
      <c r="AL401" s="20" t="s">
        <v>873</v>
      </c>
      <c r="AM401" s="20" t="s">
        <v>873</v>
      </c>
      <c r="AN401" s="7"/>
      <c r="AO401" s="7"/>
      <c r="AP401" s="7"/>
      <c r="AQ401" s="6"/>
      <c r="AR401" s="6"/>
      <c r="AS401" s="6"/>
      <c r="AT401" s="7">
        <f t="shared" si="33"/>
        <v>0</v>
      </c>
      <c r="AU401" s="7">
        <f t="shared" si="34"/>
        <v>0</v>
      </c>
      <c r="AV401" s="7">
        <v>0</v>
      </c>
      <c r="AW401" s="7">
        <v>0</v>
      </c>
      <c r="AX401" s="7">
        <v>0</v>
      </c>
      <c r="AY401" s="7">
        <v>0</v>
      </c>
      <c r="AZ401" s="7">
        <v>0</v>
      </c>
      <c r="BA401" s="7">
        <v>0</v>
      </c>
      <c r="BB401" s="7">
        <v>0</v>
      </c>
      <c r="BC401" s="7">
        <v>0</v>
      </c>
      <c r="BD401" s="7">
        <v>0</v>
      </c>
      <c r="BE401" s="7">
        <v>0</v>
      </c>
      <c r="BF401" s="7">
        <v>0</v>
      </c>
      <c r="BG401" s="7">
        <v>0</v>
      </c>
      <c r="BH401" s="7">
        <v>0</v>
      </c>
      <c r="BI401" s="7">
        <v>0</v>
      </c>
      <c r="BJ401" s="7">
        <v>0</v>
      </c>
      <c r="BK401" s="7">
        <v>0</v>
      </c>
      <c r="BL401" s="7">
        <v>0</v>
      </c>
      <c r="BM401" s="7">
        <v>0</v>
      </c>
      <c r="BN401" s="7">
        <v>0</v>
      </c>
      <c r="BO401" s="7">
        <v>1</v>
      </c>
      <c r="BP401" s="7">
        <v>0</v>
      </c>
    </row>
    <row r="402" spans="1:68" ht="48" x14ac:dyDescent="0.25">
      <c r="A402" s="5">
        <v>431</v>
      </c>
      <c r="B402" s="5">
        <v>431</v>
      </c>
      <c r="C402" s="19">
        <v>2520</v>
      </c>
      <c r="D402" s="20" t="s">
        <v>40</v>
      </c>
      <c r="E402" s="20" t="s">
        <v>3163</v>
      </c>
      <c r="F402" s="20" t="s">
        <v>3503</v>
      </c>
      <c r="G402" s="20" t="s">
        <v>3627</v>
      </c>
      <c r="H402" s="7"/>
      <c r="I402" s="7">
        <f t="shared" si="30"/>
        <v>1500</v>
      </c>
      <c r="J402" s="7">
        <f t="shared" si="31"/>
        <v>0</v>
      </c>
      <c r="K402" s="7">
        <f t="shared" si="32"/>
        <v>0</v>
      </c>
      <c r="L402" s="6"/>
      <c r="M402" s="20" t="s">
        <v>5196</v>
      </c>
      <c r="N402" s="6" t="s">
        <v>3900</v>
      </c>
      <c r="O402" s="6" t="s">
        <v>3503</v>
      </c>
      <c r="P402" s="6" t="s">
        <v>4498</v>
      </c>
      <c r="Q402" s="6" t="s">
        <v>4447</v>
      </c>
      <c r="R402" s="6" t="s">
        <v>4498</v>
      </c>
      <c r="S402" s="6" t="s">
        <v>4286</v>
      </c>
      <c r="T402" s="6" t="s">
        <v>873</v>
      </c>
      <c r="U402" s="6" t="s">
        <v>1945</v>
      </c>
      <c r="V402" s="6" t="s">
        <v>4906</v>
      </c>
      <c r="W402" s="6" t="s">
        <v>5022</v>
      </c>
      <c r="X402" s="7" t="s">
        <v>3627</v>
      </c>
      <c r="Y402" s="7">
        <v>7700</v>
      </c>
      <c r="Z402" s="7" t="s">
        <v>873</v>
      </c>
      <c r="AA402" s="6"/>
      <c r="AB402" s="6" t="s">
        <v>873</v>
      </c>
      <c r="AC402" s="6" t="s">
        <v>873</v>
      </c>
      <c r="AD402" s="26">
        <v>10364</v>
      </c>
      <c r="AE402" s="20" t="s">
        <v>2645</v>
      </c>
      <c r="AF402" s="26" t="s">
        <v>873</v>
      </c>
      <c r="AG402" s="20" t="s">
        <v>873</v>
      </c>
      <c r="AH402" s="20" t="s">
        <v>873</v>
      </c>
      <c r="AI402" s="20" t="s">
        <v>873</v>
      </c>
      <c r="AJ402" s="26" t="s">
        <v>873</v>
      </c>
      <c r="AK402" s="20" t="s">
        <v>873</v>
      </c>
      <c r="AL402" s="20" t="s">
        <v>873</v>
      </c>
      <c r="AM402" s="20" t="s">
        <v>873</v>
      </c>
      <c r="AN402" s="7"/>
      <c r="AO402" s="7"/>
      <c r="AP402" s="7"/>
      <c r="AQ402" s="6"/>
      <c r="AR402" s="6"/>
      <c r="AS402" s="6"/>
      <c r="AT402" s="7">
        <f t="shared" si="33"/>
        <v>0</v>
      </c>
      <c r="AU402" s="7">
        <f t="shared" si="34"/>
        <v>0</v>
      </c>
      <c r="AV402" s="7">
        <v>0</v>
      </c>
      <c r="AW402" s="7">
        <v>0</v>
      </c>
      <c r="AX402" s="7">
        <v>0</v>
      </c>
      <c r="AY402" s="7">
        <v>0</v>
      </c>
      <c r="AZ402" s="7">
        <v>0</v>
      </c>
      <c r="BA402" s="7">
        <v>0</v>
      </c>
      <c r="BB402" s="7">
        <v>0</v>
      </c>
      <c r="BC402" s="7">
        <v>0</v>
      </c>
      <c r="BD402" s="7">
        <v>0</v>
      </c>
      <c r="BE402" s="7">
        <v>0</v>
      </c>
      <c r="BF402" s="7">
        <v>0</v>
      </c>
      <c r="BG402" s="7">
        <v>0</v>
      </c>
      <c r="BH402" s="7">
        <v>0</v>
      </c>
      <c r="BI402" s="7">
        <v>0</v>
      </c>
      <c r="BJ402" s="7">
        <v>0</v>
      </c>
      <c r="BK402" s="7">
        <v>0</v>
      </c>
      <c r="BL402" s="7">
        <v>0</v>
      </c>
      <c r="BM402" s="7">
        <v>1500</v>
      </c>
      <c r="BN402" s="7">
        <v>0</v>
      </c>
      <c r="BO402" s="7">
        <v>0</v>
      </c>
      <c r="BP402" s="7">
        <v>0</v>
      </c>
    </row>
    <row r="403" spans="1:68" ht="36" x14ac:dyDescent="0.25">
      <c r="A403" s="5">
        <v>432</v>
      </c>
      <c r="B403" s="5">
        <v>432</v>
      </c>
      <c r="C403" s="19">
        <v>2740</v>
      </c>
      <c r="D403" s="20" t="s">
        <v>40</v>
      </c>
      <c r="E403" s="20" t="s">
        <v>3212</v>
      </c>
      <c r="F403" s="20" t="s">
        <v>3556</v>
      </c>
      <c r="G403" s="20" t="s">
        <v>2053</v>
      </c>
      <c r="H403" s="7"/>
      <c r="I403" s="7">
        <f t="shared" si="30"/>
        <v>0</v>
      </c>
      <c r="J403" s="7">
        <f t="shared" si="31"/>
        <v>0</v>
      </c>
      <c r="K403" s="7">
        <f t="shared" si="32"/>
        <v>0</v>
      </c>
      <c r="L403" s="6"/>
      <c r="M403" s="20"/>
      <c r="N403" s="6" t="s">
        <v>3953</v>
      </c>
      <c r="O403" s="6" t="s">
        <v>3556</v>
      </c>
      <c r="P403" s="6" t="s">
        <v>4573</v>
      </c>
      <c r="Q403" s="6" t="s">
        <v>1219</v>
      </c>
      <c r="R403" s="6" t="s">
        <v>4574</v>
      </c>
      <c r="S403" s="6" t="s">
        <v>4338</v>
      </c>
      <c r="T403" s="6" t="s">
        <v>4768</v>
      </c>
      <c r="U403" s="6" t="s">
        <v>1949</v>
      </c>
      <c r="V403" s="6" t="s">
        <v>4961</v>
      </c>
      <c r="W403" s="6" t="s">
        <v>5028</v>
      </c>
      <c r="X403" s="7" t="s">
        <v>2053</v>
      </c>
      <c r="Y403" s="7">
        <v>14805</v>
      </c>
      <c r="Z403" s="7" t="s">
        <v>873</v>
      </c>
      <c r="AA403" s="6"/>
      <c r="AB403" s="6" t="s">
        <v>5103</v>
      </c>
      <c r="AC403" s="6" t="s">
        <v>5131</v>
      </c>
      <c r="AD403" s="26" t="s">
        <v>873</v>
      </c>
      <c r="AE403" s="20" t="s">
        <v>873</v>
      </c>
      <c r="AF403" s="26" t="s">
        <v>873</v>
      </c>
      <c r="AG403" s="20" t="s">
        <v>873</v>
      </c>
      <c r="AH403" s="20" t="s">
        <v>873</v>
      </c>
      <c r="AI403" s="20" t="s">
        <v>873</v>
      </c>
      <c r="AJ403" s="26" t="s">
        <v>873</v>
      </c>
      <c r="AK403" s="20" t="s">
        <v>873</v>
      </c>
      <c r="AL403" s="20" t="s">
        <v>873</v>
      </c>
      <c r="AM403" s="20" t="s">
        <v>873</v>
      </c>
      <c r="AN403" s="7"/>
      <c r="AO403" s="7"/>
      <c r="AP403" s="7"/>
      <c r="AQ403" s="6"/>
      <c r="AR403" s="6"/>
      <c r="AS403" s="6"/>
      <c r="AT403" s="7">
        <f t="shared" si="33"/>
        <v>0</v>
      </c>
      <c r="AU403" s="7">
        <f t="shared" si="34"/>
        <v>0</v>
      </c>
      <c r="AV403" s="7">
        <v>0</v>
      </c>
      <c r="AW403" s="7">
        <v>0</v>
      </c>
      <c r="AX403" s="7">
        <v>0</v>
      </c>
      <c r="AY403" s="7">
        <v>0</v>
      </c>
      <c r="AZ403" s="7">
        <v>0</v>
      </c>
      <c r="BA403" s="7">
        <v>0</v>
      </c>
      <c r="BB403" s="7">
        <v>0</v>
      </c>
      <c r="BC403" s="7">
        <v>0</v>
      </c>
      <c r="BD403" s="7">
        <v>0</v>
      </c>
      <c r="BE403" s="7">
        <v>0</v>
      </c>
      <c r="BF403" s="7">
        <v>0</v>
      </c>
      <c r="BG403" s="7">
        <v>0</v>
      </c>
      <c r="BH403" s="7">
        <v>0</v>
      </c>
      <c r="BI403" s="7">
        <v>0</v>
      </c>
      <c r="BJ403" s="7">
        <v>0</v>
      </c>
      <c r="BK403" s="7">
        <v>0</v>
      </c>
      <c r="BL403" s="7">
        <v>0</v>
      </c>
      <c r="BM403" s="7">
        <v>0</v>
      </c>
      <c r="BN403" s="7">
        <v>0</v>
      </c>
      <c r="BO403" s="7">
        <v>0</v>
      </c>
      <c r="BP403" s="7">
        <v>0</v>
      </c>
    </row>
    <row r="404" spans="1:68" ht="72" x14ac:dyDescent="0.25">
      <c r="A404" s="5">
        <v>433</v>
      </c>
      <c r="B404" s="5">
        <v>433</v>
      </c>
      <c r="C404" s="19">
        <v>2522</v>
      </c>
      <c r="D404" s="20" t="s">
        <v>40</v>
      </c>
      <c r="E404" s="20" t="s">
        <v>3164</v>
      </c>
      <c r="F404" s="20" t="s">
        <v>3504</v>
      </c>
      <c r="G404" s="20" t="s">
        <v>2255</v>
      </c>
      <c r="H404" s="7"/>
      <c r="I404" s="7">
        <f t="shared" si="30"/>
        <v>1</v>
      </c>
      <c r="J404" s="7">
        <f t="shared" si="31"/>
        <v>0</v>
      </c>
      <c r="K404" s="7">
        <f t="shared" si="32"/>
        <v>0</v>
      </c>
      <c r="L404" s="6"/>
      <c r="M404" s="20" t="s">
        <v>5196</v>
      </c>
      <c r="N404" s="6" t="s">
        <v>3901</v>
      </c>
      <c r="O404" s="6" t="s">
        <v>3504</v>
      </c>
      <c r="P404" s="6" t="s">
        <v>4533</v>
      </c>
      <c r="Q404" s="6" t="s">
        <v>4496</v>
      </c>
      <c r="R404" s="6" t="s">
        <v>4499</v>
      </c>
      <c r="S404" s="6" t="s">
        <v>4287</v>
      </c>
      <c r="T404" s="6" t="s">
        <v>873</v>
      </c>
      <c r="U404" s="6" t="s">
        <v>1945</v>
      </c>
      <c r="V404" s="6" t="s">
        <v>4914</v>
      </c>
      <c r="W404" s="6" t="s">
        <v>5022</v>
      </c>
      <c r="X404" s="7" t="s">
        <v>2255</v>
      </c>
      <c r="Y404" s="7">
        <v>839000</v>
      </c>
      <c r="Z404" s="7" t="s">
        <v>873</v>
      </c>
      <c r="AA404" s="6"/>
      <c r="AB404" s="6" t="s">
        <v>873</v>
      </c>
      <c r="AC404" s="6" t="s">
        <v>873</v>
      </c>
      <c r="AD404" s="26">
        <v>1193834</v>
      </c>
      <c r="AE404" s="20" t="s">
        <v>2630</v>
      </c>
      <c r="AF404" s="26" t="s">
        <v>873</v>
      </c>
      <c r="AG404" s="20" t="s">
        <v>873</v>
      </c>
      <c r="AH404" s="20" t="s">
        <v>873</v>
      </c>
      <c r="AI404" s="20" t="s">
        <v>873</v>
      </c>
      <c r="AJ404" s="26" t="s">
        <v>873</v>
      </c>
      <c r="AK404" s="20" t="s">
        <v>873</v>
      </c>
      <c r="AL404" s="20" t="s">
        <v>873</v>
      </c>
      <c r="AM404" s="20" t="s">
        <v>873</v>
      </c>
      <c r="AN404" s="7"/>
      <c r="AO404" s="7"/>
      <c r="AP404" s="7"/>
      <c r="AQ404" s="6"/>
      <c r="AR404" s="6"/>
      <c r="AS404" s="6"/>
      <c r="AT404" s="7">
        <f t="shared" si="33"/>
        <v>0</v>
      </c>
      <c r="AU404" s="7">
        <f t="shared" si="34"/>
        <v>0</v>
      </c>
      <c r="AV404" s="7">
        <v>0</v>
      </c>
      <c r="AW404" s="7">
        <v>0</v>
      </c>
      <c r="AX404" s="7">
        <v>0</v>
      </c>
      <c r="AY404" s="7">
        <v>0</v>
      </c>
      <c r="AZ404" s="7">
        <v>0</v>
      </c>
      <c r="BA404" s="7">
        <v>0</v>
      </c>
      <c r="BB404" s="7">
        <v>0</v>
      </c>
      <c r="BC404" s="7">
        <v>0</v>
      </c>
      <c r="BD404" s="7">
        <v>0</v>
      </c>
      <c r="BE404" s="7">
        <v>0</v>
      </c>
      <c r="BF404" s="7">
        <v>0</v>
      </c>
      <c r="BG404" s="7">
        <v>0</v>
      </c>
      <c r="BH404" s="7">
        <v>0</v>
      </c>
      <c r="BI404" s="7">
        <v>0</v>
      </c>
      <c r="BJ404" s="7">
        <v>0</v>
      </c>
      <c r="BK404" s="7">
        <v>0</v>
      </c>
      <c r="BL404" s="7">
        <v>0</v>
      </c>
      <c r="BM404" s="7">
        <v>0</v>
      </c>
      <c r="BN404" s="7">
        <v>0</v>
      </c>
      <c r="BO404" s="7">
        <v>1</v>
      </c>
      <c r="BP404" s="7">
        <v>0</v>
      </c>
    </row>
    <row r="405" spans="1:68" ht="48" x14ac:dyDescent="0.25">
      <c r="A405" s="5">
        <v>434</v>
      </c>
      <c r="B405" s="5">
        <v>434</v>
      </c>
      <c r="C405" s="19">
        <v>3068</v>
      </c>
      <c r="D405" s="20" t="s">
        <v>40</v>
      </c>
      <c r="E405" s="20" t="s">
        <v>3275</v>
      </c>
      <c r="F405" s="20" t="s">
        <v>5824</v>
      </c>
      <c r="G405" s="20" t="s">
        <v>3627</v>
      </c>
      <c r="H405" s="7"/>
      <c r="I405" s="7">
        <f t="shared" si="30"/>
        <v>6000</v>
      </c>
      <c r="J405" s="7">
        <f t="shared" si="31"/>
        <v>902</v>
      </c>
      <c r="K405" s="7">
        <f t="shared" si="32"/>
        <v>5412000</v>
      </c>
      <c r="L405" s="6"/>
      <c r="M405" s="20" t="s">
        <v>2666</v>
      </c>
      <c r="N405" s="6" t="s">
        <v>4009</v>
      </c>
      <c r="O405" s="6" t="s">
        <v>3613</v>
      </c>
      <c r="P405" s="6" t="s">
        <v>4499</v>
      </c>
      <c r="Q405" s="6" t="s">
        <v>4496</v>
      </c>
      <c r="R405" s="6" t="s">
        <v>4499</v>
      </c>
      <c r="S405" s="6" t="s">
        <v>4394</v>
      </c>
      <c r="T405" s="6" t="s">
        <v>873</v>
      </c>
      <c r="U405" s="6" t="s">
        <v>4996</v>
      </c>
      <c r="V405" s="6" t="s">
        <v>4905</v>
      </c>
      <c r="W405" s="6" t="s">
        <v>5022</v>
      </c>
      <c r="X405" s="7" t="s">
        <v>3627</v>
      </c>
      <c r="Y405" s="7">
        <v>550</v>
      </c>
      <c r="Z405" s="7" t="s">
        <v>873</v>
      </c>
      <c r="AA405" s="6"/>
      <c r="AB405" s="6" t="s">
        <v>873</v>
      </c>
      <c r="AC405" s="6" t="s">
        <v>873</v>
      </c>
      <c r="AD405" s="26">
        <v>783</v>
      </c>
      <c r="AE405" s="20" t="s">
        <v>5006</v>
      </c>
      <c r="AF405" s="26" t="s">
        <v>873</v>
      </c>
      <c r="AG405" s="20" t="s">
        <v>873</v>
      </c>
      <c r="AH405" s="20" t="s">
        <v>873</v>
      </c>
      <c r="AI405" s="20" t="s">
        <v>873</v>
      </c>
      <c r="AJ405" s="26">
        <v>902</v>
      </c>
      <c r="AK405" s="20" t="s">
        <v>5949</v>
      </c>
      <c r="AL405" s="20" t="s">
        <v>873</v>
      </c>
      <c r="AM405" s="20">
        <v>44719</v>
      </c>
      <c r="AN405" s="7"/>
      <c r="AO405" s="7"/>
      <c r="AP405" s="7"/>
      <c r="AQ405" s="6"/>
      <c r="AR405" s="6"/>
      <c r="AS405" s="6"/>
      <c r="AT405" s="7">
        <f t="shared" si="33"/>
        <v>902</v>
      </c>
      <c r="AU405" s="7">
        <f t="shared" si="34"/>
        <v>0</v>
      </c>
      <c r="AV405" s="7">
        <v>0</v>
      </c>
      <c r="AW405" s="7">
        <v>0</v>
      </c>
      <c r="AX405" s="7">
        <v>0</v>
      </c>
      <c r="AY405" s="7">
        <v>0</v>
      </c>
      <c r="AZ405" s="7">
        <v>0</v>
      </c>
      <c r="BA405" s="7">
        <v>0</v>
      </c>
      <c r="BB405" s="7">
        <v>0</v>
      </c>
      <c r="BC405" s="7">
        <v>0</v>
      </c>
      <c r="BD405" s="7">
        <v>0</v>
      </c>
      <c r="BE405" s="7">
        <v>0</v>
      </c>
      <c r="BF405" s="7">
        <v>0</v>
      </c>
      <c r="BG405" s="7">
        <v>0</v>
      </c>
      <c r="BH405" s="7">
        <v>0</v>
      </c>
      <c r="BI405" s="7">
        <v>0</v>
      </c>
      <c r="BJ405" s="7">
        <v>0</v>
      </c>
      <c r="BK405" s="7">
        <v>0</v>
      </c>
      <c r="BL405" s="7">
        <v>0</v>
      </c>
      <c r="BM405" s="7">
        <v>6000</v>
      </c>
      <c r="BN405" s="7">
        <v>0</v>
      </c>
      <c r="BO405" s="7">
        <v>0</v>
      </c>
      <c r="BP405" s="7">
        <v>0</v>
      </c>
    </row>
    <row r="406" spans="1:68" ht="36" x14ac:dyDescent="0.25">
      <c r="A406" s="5">
        <v>435</v>
      </c>
      <c r="B406" s="5">
        <v>435</v>
      </c>
      <c r="C406" s="19">
        <v>2527</v>
      </c>
      <c r="D406" s="20" t="s">
        <v>40</v>
      </c>
      <c r="E406" s="20" t="s">
        <v>3165</v>
      </c>
      <c r="F406" s="20" t="s">
        <v>3505</v>
      </c>
      <c r="G406" s="20" t="s">
        <v>2255</v>
      </c>
      <c r="H406" s="7"/>
      <c r="I406" s="7">
        <f t="shared" si="30"/>
        <v>1</v>
      </c>
      <c r="J406" s="7">
        <f t="shared" si="31"/>
        <v>0</v>
      </c>
      <c r="K406" s="7">
        <f t="shared" si="32"/>
        <v>0</v>
      </c>
      <c r="L406" s="6"/>
      <c r="M406" s="20" t="s">
        <v>5196</v>
      </c>
      <c r="N406" s="6" t="s">
        <v>3902</v>
      </c>
      <c r="O406" s="6" t="s">
        <v>3505</v>
      </c>
      <c r="P406" s="6" t="s">
        <v>4499</v>
      </c>
      <c r="Q406" s="6" t="s">
        <v>4496</v>
      </c>
      <c r="R406" s="6" t="s">
        <v>4499</v>
      </c>
      <c r="S406" s="6" t="s">
        <v>4288</v>
      </c>
      <c r="T406" s="6" t="s">
        <v>873</v>
      </c>
      <c r="U406" s="6" t="s">
        <v>4996</v>
      </c>
      <c r="V406" s="6" t="s">
        <v>4931</v>
      </c>
      <c r="W406" s="6" t="s">
        <v>5022</v>
      </c>
      <c r="X406" s="7" t="s">
        <v>2255</v>
      </c>
      <c r="Y406" s="7">
        <v>568700</v>
      </c>
      <c r="Z406" s="7" t="s">
        <v>873</v>
      </c>
      <c r="AA406" s="6"/>
      <c r="AB406" s="6" t="s">
        <v>873</v>
      </c>
      <c r="AC406" s="6" t="s">
        <v>873</v>
      </c>
      <c r="AD406" s="26">
        <v>569</v>
      </c>
      <c r="AE406" s="20" t="s">
        <v>2630</v>
      </c>
      <c r="AF406" s="26" t="s">
        <v>873</v>
      </c>
      <c r="AG406" s="20" t="s">
        <v>873</v>
      </c>
      <c r="AH406" s="20" t="s">
        <v>873</v>
      </c>
      <c r="AI406" s="20" t="s">
        <v>873</v>
      </c>
      <c r="AJ406" s="26" t="s">
        <v>873</v>
      </c>
      <c r="AK406" s="20" t="s">
        <v>873</v>
      </c>
      <c r="AL406" s="20" t="s">
        <v>873</v>
      </c>
      <c r="AM406" s="20" t="s">
        <v>873</v>
      </c>
      <c r="AN406" s="7"/>
      <c r="AO406" s="7"/>
      <c r="AP406" s="7"/>
      <c r="AQ406" s="6"/>
      <c r="AR406" s="6"/>
      <c r="AS406" s="6"/>
      <c r="AT406" s="7">
        <f t="shared" si="33"/>
        <v>0</v>
      </c>
      <c r="AU406" s="7">
        <f t="shared" si="34"/>
        <v>0</v>
      </c>
      <c r="AV406" s="7">
        <v>0</v>
      </c>
      <c r="AW406" s="7">
        <v>0</v>
      </c>
      <c r="AX406" s="7">
        <v>0</v>
      </c>
      <c r="AY406" s="7">
        <v>0</v>
      </c>
      <c r="AZ406" s="7">
        <v>0</v>
      </c>
      <c r="BA406" s="7">
        <v>0</v>
      </c>
      <c r="BB406" s="7">
        <v>0</v>
      </c>
      <c r="BC406" s="7">
        <v>0</v>
      </c>
      <c r="BD406" s="7">
        <v>0</v>
      </c>
      <c r="BE406" s="7">
        <v>0</v>
      </c>
      <c r="BF406" s="7">
        <v>0</v>
      </c>
      <c r="BG406" s="7">
        <v>0</v>
      </c>
      <c r="BH406" s="7">
        <v>0</v>
      </c>
      <c r="BI406" s="7">
        <v>0</v>
      </c>
      <c r="BJ406" s="7">
        <v>0</v>
      </c>
      <c r="BK406" s="7">
        <v>0</v>
      </c>
      <c r="BL406" s="7">
        <v>0</v>
      </c>
      <c r="BM406" s="7">
        <v>0</v>
      </c>
      <c r="BN406" s="7">
        <v>0</v>
      </c>
      <c r="BO406" s="7">
        <v>1</v>
      </c>
      <c r="BP406" s="7">
        <v>0</v>
      </c>
    </row>
    <row r="407" spans="1:68" ht="36" x14ac:dyDescent="0.25">
      <c r="A407" s="5">
        <v>436</v>
      </c>
      <c r="B407" s="5">
        <v>436</v>
      </c>
      <c r="C407" s="19">
        <v>2529</v>
      </c>
      <c r="D407" s="20" t="s">
        <v>40</v>
      </c>
      <c r="E407" s="20" t="s">
        <v>3166</v>
      </c>
      <c r="F407" s="20" t="s">
        <v>3506</v>
      </c>
      <c r="G407" s="20" t="s">
        <v>3627</v>
      </c>
      <c r="H407" s="7"/>
      <c r="I407" s="7">
        <f t="shared" si="30"/>
        <v>30</v>
      </c>
      <c r="J407" s="7">
        <f t="shared" si="31"/>
        <v>0</v>
      </c>
      <c r="K407" s="7">
        <f t="shared" si="32"/>
        <v>0</v>
      </c>
      <c r="L407" s="6"/>
      <c r="M407" s="20" t="s">
        <v>5196</v>
      </c>
      <c r="N407" s="6" t="s">
        <v>3903</v>
      </c>
      <c r="O407" s="6" t="s">
        <v>3506</v>
      </c>
      <c r="P407" s="6" t="s">
        <v>4507</v>
      </c>
      <c r="Q407" s="6" t="s">
        <v>4496</v>
      </c>
      <c r="R407" s="6" t="s">
        <v>4499</v>
      </c>
      <c r="S407" s="6" t="s">
        <v>4289</v>
      </c>
      <c r="T407" s="6" t="s">
        <v>873</v>
      </c>
      <c r="U407" s="6" t="s">
        <v>4996</v>
      </c>
      <c r="V407" s="6" t="s">
        <v>4917</v>
      </c>
      <c r="W407" s="6" t="s">
        <v>5022</v>
      </c>
      <c r="X407" s="7" t="s">
        <v>3627</v>
      </c>
      <c r="Y407" s="7">
        <v>39360</v>
      </c>
      <c r="Z407" s="7" t="s">
        <v>873</v>
      </c>
      <c r="AA407" s="6"/>
      <c r="AB407" s="6" t="s">
        <v>873</v>
      </c>
      <c r="AC407" s="6" t="s">
        <v>873</v>
      </c>
      <c r="AD407" s="26">
        <v>61380</v>
      </c>
      <c r="AE407" s="20" t="s">
        <v>2630</v>
      </c>
      <c r="AF407" s="26" t="s">
        <v>873</v>
      </c>
      <c r="AG407" s="20" t="s">
        <v>873</v>
      </c>
      <c r="AH407" s="20" t="s">
        <v>873</v>
      </c>
      <c r="AI407" s="20" t="s">
        <v>873</v>
      </c>
      <c r="AJ407" s="26" t="s">
        <v>873</v>
      </c>
      <c r="AK407" s="20" t="s">
        <v>873</v>
      </c>
      <c r="AL407" s="20" t="s">
        <v>873</v>
      </c>
      <c r="AM407" s="20" t="s">
        <v>873</v>
      </c>
      <c r="AN407" s="7"/>
      <c r="AO407" s="7"/>
      <c r="AP407" s="7"/>
      <c r="AQ407" s="6"/>
      <c r="AR407" s="6"/>
      <c r="AS407" s="6"/>
      <c r="AT407" s="7">
        <f t="shared" si="33"/>
        <v>0</v>
      </c>
      <c r="AU407" s="7">
        <f t="shared" si="34"/>
        <v>0</v>
      </c>
      <c r="AV407" s="7">
        <v>0</v>
      </c>
      <c r="AW407" s="7">
        <v>0</v>
      </c>
      <c r="AX407" s="7">
        <v>0</v>
      </c>
      <c r="AY407" s="7">
        <v>0</v>
      </c>
      <c r="AZ407" s="7">
        <v>0</v>
      </c>
      <c r="BA407" s="7">
        <v>0</v>
      </c>
      <c r="BB407" s="7">
        <v>0</v>
      </c>
      <c r="BC407" s="7">
        <v>0</v>
      </c>
      <c r="BD407" s="7">
        <v>0</v>
      </c>
      <c r="BE407" s="7">
        <v>0</v>
      </c>
      <c r="BF407" s="7">
        <v>0</v>
      </c>
      <c r="BG407" s="7">
        <v>0</v>
      </c>
      <c r="BH407" s="7">
        <v>0</v>
      </c>
      <c r="BI407" s="7">
        <v>0</v>
      </c>
      <c r="BJ407" s="7">
        <v>0</v>
      </c>
      <c r="BK407" s="7">
        <v>0</v>
      </c>
      <c r="BL407" s="7">
        <v>0</v>
      </c>
      <c r="BM407" s="7">
        <v>0</v>
      </c>
      <c r="BN407" s="7">
        <v>0</v>
      </c>
      <c r="BO407" s="7">
        <v>30</v>
      </c>
      <c r="BP407" s="7">
        <v>0</v>
      </c>
    </row>
    <row r="408" spans="1:68" ht="60" x14ac:dyDescent="0.25">
      <c r="A408" s="5">
        <v>437</v>
      </c>
      <c r="B408" s="5">
        <v>437</v>
      </c>
      <c r="C408" s="19">
        <v>3074</v>
      </c>
      <c r="D408" s="20" t="s">
        <v>40</v>
      </c>
      <c r="E408" s="20" t="s">
        <v>3276</v>
      </c>
      <c r="F408" s="20" t="s">
        <v>3614</v>
      </c>
      <c r="G408" s="20" t="s">
        <v>3627</v>
      </c>
      <c r="H408" s="7"/>
      <c r="I408" s="7">
        <f t="shared" si="30"/>
        <v>500</v>
      </c>
      <c r="J408" s="7">
        <f t="shared" si="31"/>
        <v>0</v>
      </c>
      <c r="K408" s="7">
        <f t="shared" si="32"/>
        <v>0</v>
      </c>
      <c r="L408" s="6"/>
      <c r="M408" s="20" t="s">
        <v>5196</v>
      </c>
      <c r="N408" s="6" t="s">
        <v>4010</v>
      </c>
      <c r="O408" s="6" t="s">
        <v>3614</v>
      </c>
      <c r="P408" s="6" t="s">
        <v>4498</v>
      </c>
      <c r="Q408" s="6" t="s">
        <v>4447</v>
      </c>
      <c r="R408" s="6" t="s">
        <v>4498</v>
      </c>
      <c r="S408" s="6" t="s">
        <v>4395</v>
      </c>
      <c r="T408" s="6" t="s">
        <v>873</v>
      </c>
      <c r="U408" s="6" t="s">
        <v>1945</v>
      </c>
      <c r="V408" s="6" t="s">
        <v>4906</v>
      </c>
      <c r="W408" s="6" t="s">
        <v>5022</v>
      </c>
      <c r="X408" s="7" t="s">
        <v>3627</v>
      </c>
      <c r="Y408" s="7">
        <v>2900</v>
      </c>
      <c r="Z408" s="7" t="s">
        <v>873</v>
      </c>
      <c r="AA408" s="6"/>
      <c r="AB408" s="6" t="s">
        <v>873</v>
      </c>
      <c r="AC408" s="6" t="s">
        <v>873</v>
      </c>
      <c r="AD408" s="26">
        <v>3439</v>
      </c>
      <c r="AE408" s="20" t="s">
        <v>2645</v>
      </c>
      <c r="AF408" s="26" t="s">
        <v>873</v>
      </c>
      <c r="AG408" s="20" t="s">
        <v>873</v>
      </c>
      <c r="AH408" s="20" t="s">
        <v>873</v>
      </c>
      <c r="AI408" s="20" t="s">
        <v>873</v>
      </c>
      <c r="AJ408" s="26" t="s">
        <v>873</v>
      </c>
      <c r="AK408" s="20" t="s">
        <v>873</v>
      </c>
      <c r="AL408" s="20" t="s">
        <v>873</v>
      </c>
      <c r="AM408" s="20" t="s">
        <v>873</v>
      </c>
      <c r="AN408" s="7"/>
      <c r="AO408" s="7"/>
      <c r="AP408" s="7"/>
      <c r="AQ408" s="6"/>
      <c r="AR408" s="6"/>
      <c r="AS408" s="6"/>
      <c r="AT408" s="7">
        <f t="shared" si="33"/>
        <v>0</v>
      </c>
      <c r="AU408" s="7">
        <f t="shared" si="34"/>
        <v>0</v>
      </c>
      <c r="AV408" s="7">
        <v>0</v>
      </c>
      <c r="AW408" s="7">
        <v>0</v>
      </c>
      <c r="AX408" s="7">
        <v>0</v>
      </c>
      <c r="AY408" s="7">
        <v>0</v>
      </c>
      <c r="AZ408" s="7">
        <v>0</v>
      </c>
      <c r="BA408" s="7">
        <v>0</v>
      </c>
      <c r="BB408" s="7">
        <v>0</v>
      </c>
      <c r="BC408" s="7">
        <v>0</v>
      </c>
      <c r="BD408" s="7">
        <v>0</v>
      </c>
      <c r="BE408" s="7">
        <v>0</v>
      </c>
      <c r="BF408" s="7">
        <v>0</v>
      </c>
      <c r="BG408" s="7">
        <v>0</v>
      </c>
      <c r="BH408" s="7">
        <v>0</v>
      </c>
      <c r="BI408" s="7">
        <v>0</v>
      </c>
      <c r="BJ408" s="7">
        <v>0</v>
      </c>
      <c r="BK408" s="7">
        <v>0</v>
      </c>
      <c r="BL408" s="7">
        <v>0</v>
      </c>
      <c r="BM408" s="7">
        <v>500</v>
      </c>
      <c r="BN408" s="7">
        <v>0</v>
      </c>
      <c r="BO408" s="7">
        <v>0</v>
      </c>
      <c r="BP408" s="7">
        <v>0</v>
      </c>
    </row>
    <row r="409" spans="1:68" ht="48" x14ac:dyDescent="0.25">
      <c r="A409" s="5">
        <v>438</v>
      </c>
      <c r="B409" s="5">
        <v>438</v>
      </c>
      <c r="C409" s="19">
        <v>2530</v>
      </c>
      <c r="D409" s="20" t="s">
        <v>40</v>
      </c>
      <c r="E409" s="20" t="s">
        <v>3167</v>
      </c>
      <c r="F409" s="20" t="s">
        <v>3507</v>
      </c>
      <c r="G409" s="20" t="s">
        <v>2255</v>
      </c>
      <c r="H409" s="7"/>
      <c r="I409" s="7">
        <f t="shared" si="30"/>
        <v>15</v>
      </c>
      <c r="J409" s="7">
        <f t="shared" si="31"/>
        <v>0</v>
      </c>
      <c r="K409" s="7">
        <f t="shared" si="32"/>
        <v>0</v>
      </c>
      <c r="L409" s="6"/>
      <c r="M409" s="20" t="s">
        <v>5196</v>
      </c>
      <c r="N409" s="6" t="s">
        <v>3904</v>
      </c>
      <c r="O409" s="6" t="s">
        <v>3507</v>
      </c>
      <c r="P409" s="6" t="s">
        <v>4499</v>
      </c>
      <c r="Q409" s="6" t="s">
        <v>4496</v>
      </c>
      <c r="R409" s="6" t="s">
        <v>4499</v>
      </c>
      <c r="S409" s="6" t="s">
        <v>4290</v>
      </c>
      <c r="T409" s="6" t="s">
        <v>873</v>
      </c>
      <c r="U409" s="6" t="s">
        <v>4996</v>
      </c>
      <c r="V409" s="6" t="s">
        <v>4904</v>
      </c>
      <c r="W409" s="6" t="s">
        <v>5022</v>
      </c>
      <c r="X409" s="7" t="s">
        <v>2255</v>
      </c>
      <c r="Y409" s="7">
        <v>342000</v>
      </c>
      <c r="Z409" s="7" t="s">
        <v>873</v>
      </c>
      <c r="AA409" s="6"/>
      <c r="AB409" s="6" t="s">
        <v>873</v>
      </c>
      <c r="AC409" s="6" t="s">
        <v>873</v>
      </c>
      <c r="AD409" s="26">
        <v>595628</v>
      </c>
      <c r="AE409" s="20" t="s">
        <v>5004</v>
      </c>
      <c r="AF409" s="26" t="s">
        <v>873</v>
      </c>
      <c r="AG409" s="20" t="s">
        <v>873</v>
      </c>
      <c r="AH409" s="20" t="s">
        <v>873</v>
      </c>
      <c r="AI409" s="20" t="s">
        <v>873</v>
      </c>
      <c r="AJ409" s="26" t="s">
        <v>873</v>
      </c>
      <c r="AK409" s="20" t="s">
        <v>873</v>
      </c>
      <c r="AL409" s="20" t="s">
        <v>873</v>
      </c>
      <c r="AM409" s="20" t="s">
        <v>873</v>
      </c>
      <c r="AN409" s="7"/>
      <c r="AO409" s="7"/>
      <c r="AP409" s="7"/>
      <c r="AQ409" s="6"/>
      <c r="AR409" s="6"/>
      <c r="AS409" s="6"/>
      <c r="AT409" s="7">
        <f t="shared" si="33"/>
        <v>0</v>
      </c>
      <c r="AU409" s="7">
        <f t="shared" si="34"/>
        <v>0</v>
      </c>
      <c r="AV409" s="7">
        <v>1</v>
      </c>
      <c r="AW409" s="7">
        <v>0</v>
      </c>
      <c r="AX409" s="7">
        <v>0</v>
      </c>
      <c r="AY409" s="7">
        <v>0</v>
      </c>
      <c r="AZ409" s="7">
        <v>0</v>
      </c>
      <c r="BA409" s="7">
        <v>0</v>
      </c>
      <c r="BB409" s="7">
        <v>0</v>
      </c>
      <c r="BC409" s="7">
        <v>0</v>
      </c>
      <c r="BD409" s="7">
        <v>0</v>
      </c>
      <c r="BE409" s="7">
        <v>0</v>
      </c>
      <c r="BF409" s="7">
        <v>0</v>
      </c>
      <c r="BG409" s="7">
        <v>0</v>
      </c>
      <c r="BH409" s="7">
        <v>0</v>
      </c>
      <c r="BI409" s="7">
        <v>0</v>
      </c>
      <c r="BJ409" s="7">
        <v>0</v>
      </c>
      <c r="BK409" s="7">
        <v>0</v>
      </c>
      <c r="BL409" s="7">
        <v>0</v>
      </c>
      <c r="BM409" s="7">
        <v>13</v>
      </c>
      <c r="BN409" s="7">
        <v>0</v>
      </c>
      <c r="BO409" s="7">
        <v>1</v>
      </c>
      <c r="BP409" s="7">
        <v>0</v>
      </c>
    </row>
    <row r="410" spans="1:68" ht="168" x14ac:dyDescent="0.25">
      <c r="A410" s="5">
        <v>440</v>
      </c>
      <c r="B410" s="5">
        <v>440</v>
      </c>
      <c r="C410" s="19">
        <v>2683</v>
      </c>
      <c r="D410" s="20" t="s">
        <v>40</v>
      </c>
      <c r="E410" s="20" t="s">
        <v>3205</v>
      </c>
      <c r="F410" s="20" t="s">
        <v>5825</v>
      </c>
      <c r="G410" s="20" t="s">
        <v>2255</v>
      </c>
      <c r="H410" s="7"/>
      <c r="I410" s="7">
        <f t="shared" si="30"/>
        <v>0</v>
      </c>
      <c r="J410" s="7">
        <f t="shared" si="31"/>
        <v>999900</v>
      </c>
      <c r="K410" s="7">
        <f t="shared" si="32"/>
        <v>0</v>
      </c>
      <c r="L410" s="6"/>
      <c r="M410" s="20"/>
      <c r="N410" s="6" t="s">
        <v>3943</v>
      </c>
      <c r="O410" s="6" t="s">
        <v>3547</v>
      </c>
      <c r="P410" s="6" t="s">
        <v>4564</v>
      </c>
      <c r="Q410" s="6" t="s">
        <v>1205</v>
      </c>
      <c r="R410" s="6" t="s">
        <v>4565</v>
      </c>
      <c r="S410" s="6" t="s">
        <v>4328</v>
      </c>
      <c r="T410" s="6" t="s">
        <v>873</v>
      </c>
      <c r="U410" s="6" t="s">
        <v>1949</v>
      </c>
      <c r="V410" s="6" t="s">
        <v>3621</v>
      </c>
      <c r="W410" s="6" t="s">
        <v>5027</v>
      </c>
      <c r="X410" s="7" t="s">
        <v>2255</v>
      </c>
      <c r="Y410" s="7">
        <v>999900</v>
      </c>
      <c r="Z410" s="7" t="s">
        <v>873</v>
      </c>
      <c r="AA410" s="6"/>
      <c r="AB410" s="6" t="s">
        <v>5102</v>
      </c>
      <c r="AC410" s="6" t="s">
        <v>5130</v>
      </c>
      <c r="AD410" s="26" t="s">
        <v>5950</v>
      </c>
      <c r="AE410" s="20" t="s">
        <v>5951</v>
      </c>
      <c r="AF410" s="26" t="s">
        <v>873</v>
      </c>
      <c r="AG410" s="20" t="s">
        <v>873</v>
      </c>
      <c r="AH410" s="20" t="s">
        <v>873</v>
      </c>
      <c r="AI410" s="20" t="s">
        <v>873</v>
      </c>
      <c r="AJ410" s="26">
        <v>999900</v>
      </c>
      <c r="AK410" s="20" t="s">
        <v>5952</v>
      </c>
      <c r="AL410" s="20" t="s">
        <v>5953</v>
      </c>
      <c r="AM410" s="20">
        <v>44639</v>
      </c>
      <c r="AN410" s="7"/>
      <c r="AO410" s="7"/>
      <c r="AP410" s="7"/>
      <c r="AQ410" s="6"/>
      <c r="AR410" s="6"/>
      <c r="AS410" s="6"/>
      <c r="AT410" s="7">
        <f t="shared" si="33"/>
        <v>999900</v>
      </c>
      <c r="AU410" s="7">
        <f t="shared" si="34"/>
        <v>0</v>
      </c>
      <c r="AV410" s="7">
        <v>0</v>
      </c>
      <c r="AW410" s="7">
        <v>0</v>
      </c>
      <c r="AX410" s="7">
        <v>0</v>
      </c>
      <c r="AY410" s="7">
        <v>0</v>
      </c>
      <c r="AZ410" s="7">
        <v>0</v>
      </c>
      <c r="BA410" s="7">
        <v>0</v>
      </c>
      <c r="BB410" s="7">
        <v>0</v>
      </c>
      <c r="BC410" s="7">
        <v>0</v>
      </c>
      <c r="BD410" s="7">
        <v>0</v>
      </c>
      <c r="BE410" s="7">
        <v>0</v>
      </c>
      <c r="BF410" s="7">
        <v>0</v>
      </c>
      <c r="BG410" s="7">
        <v>0</v>
      </c>
      <c r="BH410" s="7">
        <v>0</v>
      </c>
      <c r="BI410" s="7">
        <v>0</v>
      </c>
      <c r="BJ410" s="7">
        <v>0</v>
      </c>
      <c r="BK410" s="7">
        <v>0</v>
      </c>
      <c r="BL410" s="7">
        <v>0</v>
      </c>
      <c r="BM410" s="7">
        <v>0</v>
      </c>
      <c r="BN410" s="7">
        <v>0</v>
      </c>
      <c r="BO410" s="7">
        <v>0</v>
      </c>
      <c r="BP410" s="7">
        <v>0</v>
      </c>
    </row>
    <row r="411" spans="1:68" ht="24" x14ac:dyDescent="0.25">
      <c r="A411" s="5">
        <v>442</v>
      </c>
      <c r="B411" s="5">
        <v>442</v>
      </c>
      <c r="C411" s="19">
        <v>3087</v>
      </c>
      <c r="D411" s="20" t="s">
        <v>40</v>
      </c>
      <c r="E411" s="20" t="s">
        <v>3277</v>
      </c>
      <c r="F411" s="20" t="s">
        <v>3615</v>
      </c>
      <c r="G411" s="20" t="s">
        <v>2053</v>
      </c>
      <c r="H411" s="7"/>
      <c r="I411" s="7">
        <f t="shared" si="30"/>
        <v>20000</v>
      </c>
      <c r="J411" s="7">
        <f t="shared" si="31"/>
        <v>0</v>
      </c>
      <c r="K411" s="7">
        <f t="shared" si="32"/>
        <v>0</v>
      </c>
      <c r="L411" s="6"/>
      <c r="M411" s="20" t="s">
        <v>5196</v>
      </c>
      <c r="N411" s="6" t="s">
        <v>4011</v>
      </c>
      <c r="O411" s="6" t="s">
        <v>3615</v>
      </c>
      <c r="P411" s="6" t="s">
        <v>4428</v>
      </c>
      <c r="Q411" s="6" t="s">
        <v>4429</v>
      </c>
      <c r="R411" s="6" t="s">
        <v>4430</v>
      </c>
      <c r="S411" s="6" t="s">
        <v>4396</v>
      </c>
      <c r="T411" s="6" t="s">
        <v>873</v>
      </c>
      <c r="U411" s="6" t="s">
        <v>4996</v>
      </c>
      <c r="V411" s="6" t="s">
        <v>4995</v>
      </c>
      <c r="W411" s="6" t="s">
        <v>5012</v>
      </c>
      <c r="X411" s="7" t="s">
        <v>2053</v>
      </c>
      <c r="Y411" s="7">
        <v>2500</v>
      </c>
      <c r="Z411" s="7" t="s">
        <v>873</v>
      </c>
      <c r="AA411" s="6"/>
      <c r="AB411" s="6" t="s">
        <v>873</v>
      </c>
      <c r="AC411" s="6" t="s">
        <v>873</v>
      </c>
      <c r="AD411" s="26" t="s">
        <v>873</v>
      </c>
      <c r="AE411" s="20" t="s">
        <v>873</v>
      </c>
      <c r="AF411" s="26" t="s">
        <v>873</v>
      </c>
      <c r="AG411" s="20" t="s">
        <v>873</v>
      </c>
      <c r="AH411" s="20" t="s">
        <v>873</v>
      </c>
      <c r="AI411" s="20" t="s">
        <v>873</v>
      </c>
      <c r="AJ411" s="26" t="s">
        <v>873</v>
      </c>
      <c r="AK411" s="20" t="s">
        <v>873</v>
      </c>
      <c r="AL411" s="20" t="s">
        <v>873</v>
      </c>
      <c r="AM411" s="20" t="s">
        <v>873</v>
      </c>
      <c r="AN411" s="7"/>
      <c r="AO411" s="7"/>
      <c r="AP411" s="7"/>
      <c r="AQ411" s="6"/>
      <c r="AR411" s="6"/>
      <c r="AS411" s="6"/>
      <c r="AT411" s="7">
        <f t="shared" si="33"/>
        <v>0</v>
      </c>
      <c r="AU411" s="7">
        <f t="shared" si="34"/>
        <v>0</v>
      </c>
      <c r="AV411" s="7">
        <v>20000</v>
      </c>
      <c r="AW411" s="7">
        <v>0</v>
      </c>
      <c r="AX411" s="7">
        <v>0</v>
      </c>
      <c r="AY411" s="7">
        <v>0</v>
      </c>
      <c r="AZ411" s="7">
        <v>0</v>
      </c>
      <c r="BA411" s="7">
        <v>0</v>
      </c>
      <c r="BB411" s="7">
        <v>0</v>
      </c>
      <c r="BC411" s="7">
        <v>0</v>
      </c>
      <c r="BD411" s="7">
        <v>0</v>
      </c>
      <c r="BE411" s="7">
        <v>0</v>
      </c>
      <c r="BF411" s="7">
        <v>0</v>
      </c>
      <c r="BG411" s="7">
        <v>0</v>
      </c>
      <c r="BH411" s="7">
        <v>0</v>
      </c>
      <c r="BI411" s="7">
        <v>0</v>
      </c>
      <c r="BJ411" s="7">
        <v>0</v>
      </c>
      <c r="BK411" s="7">
        <v>0</v>
      </c>
      <c r="BL411" s="7">
        <v>0</v>
      </c>
      <c r="BM411" s="7">
        <v>0</v>
      </c>
      <c r="BN411" s="7">
        <v>0</v>
      </c>
      <c r="BO411" s="7">
        <v>0</v>
      </c>
      <c r="BP411" s="7">
        <v>0</v>
      </c>
    </row>
    <row r="412" spans="1:68" ht="48" x14ac:dyDescent="0.25">
      <c r="A412" s="5">
        <v>444</v>
      </c>
      <c r="B412" s="5">
        <v>444</v>
      </c>
      <c r="C412" s="19">
        <v>2890</v>
      </c>
      <c r="D412" s="20" t="s">
        <v>40</v>
      </c>
      <c r="E412" s="20" t="s">
        <v>5752</v>
      </c>
      <c r="F412" s="20" t="s">
        <v>3601</v>
      </c>
      <c r="G412" s="20" t="s">
        <v>2053</v>
      </c>
      <c r="H412" s="7"/>
      <c r="I412" s="7">
        <f t="shared" si="30"/>
        <v>13000</v>
      </c>
      <c r="J412" s="7">
        <f t="shared" si="31"/>
        <v>3408</v>
      </c>
      <c r="K412" s="7">
        <f t="shared" si="32"/>
        <v>44304000</v>
      </c>
      <c r="L412" s="6"/>
      <c r="M412" s="20"/>
      <c r="N412" s="6" t="s">
        <v>3999</v>
      </c>
      <c r="O412" s="6" t="s">
        <v>3601</v>
      </c>
      <c r="P412" s="6" t="s">
        <v>4586</v>
      </c>
      <c r="Q412" s="6" t="s">
        <v>1277</v>
      </c>
      <c r="R412" s="6" t="s">
        <v>4585</v>
      </c>
      <c r="S412" s="6" t="s">
        <v>4385</v>
      </c>
      <c r="T412" s="6" t="s">
        <v>4782</v>
      </c>
      <c r="U412" s="6" t="s">
        <v>1949</v>
      </c>
      <c r="V412" s="6" t="s">
        <v>4949</v>
      </c>
      <c r="W412" s="6" t="s">
        <v>5011</v>
      </c>
      <c r="X412" s="7" t="s">
        <v>2053</v>
      </c>
      <c r="Y412" s="7">
        <v>3080</v>
      </c>
      <c r="Z412" s="7" t="s">
        <v>873</v>
      </c>
      <c r="AA412" s="6"/>
      <c r="AB412" s="6" t="s">
        <v>5110</v>
      </c>
      <c r="AC412" s="6" t="s">
        <v>5138</v>
      </c>
      <c r="AD412" s="26" t="s">
        <v>873</v>
      </c>
      <c r="AE412" s="20" t="s">
        <v>873</v>
      </c>
      <c r="AF412" s="26" t="s">
        <v>873</v>
      </c>
      <c r="AG412" s="20" t="s">
        <v>873</v>
      </c>
      <c r="AH412" s="20" t="s">
        <v>873</v>
      </c>
      <c r="AI412" s="20" t="s">
        <v>873</v>
      </c>
      <c r="AJ412" s="26">
        <v>3408</v>
      </c>
      <c r="AK412" s="20" t="s">
        <v>5947</v>
      </c>
      <c r="AL412" s="20" t="s">
        <v>5948</v>
      </c>
      <c r="AM412" s="20">
        <v>44666</v>
      </c>
      <c r="AN412" s="7"/>
      <c r="AO412" s="7"/>
      <c r="AP412" s="7"/>
      <c r="AQ412" s="6"/>
      <c r="AR412" s="6"/>
      <c r="AS412" s="6"/>
      <c r="AT412" s="7">
        <f t="shared" si="33"/>
        <v>3408</v>
      </c>
      <c r="AU412" s="7">
        <f t="shared" si="34"/>
        <v>0</v>
      </c>
      <c r="AV412" s="7">
        <v>10000</v>
      </c>
      <c r="AW412" s="7">
        <v>0</v>
      </c>
      <c r="AX412" s="7">
        <v>0</v>
      </c>
      <c r="AY412" s="7">
        <v>0</v>
      </c>
      <c r="AZ412" s="7">
        <v>0</v>
      </c>
      <c r="BA412" s="7">
        <v>0</v>
      </c>
      <c r="BB412" s="7">
        <v>0</v>
      </c>
      <c r="BC412" s="7">
        <v>3000</v>
      </c>
      <c r="BD412" s="7">
        <v>0</v>
      </c>
      <c r="BE412" s="7">
        <v>0</v>
      </c>
      <c r="BF412" s="7">
        <v>0</v>
      </c>
      <c r="BG412" s="7">
        <v>0</v>
      </c>
      <c r="BH412" s="7">
        <v>0</v>
      </c>
      <c r="BI412" s="7">
        <v>0</v>
      </c>
      <c r="BJ412" s="7">
        <v>0</v>
      </c>
      <c r="BK412" s="7">
        <v>0</v>
      </c>
      <c r="BL412" s="7">
        <v>0</v>
      </c>
      <c r="BM412" s="7">
        <v>0</v>
      </c>
      <c r="BN412" s="7">
        <v>0</v>
      </c>
      <c r="BO412" s="7">
        <v>0</v>
      </c>
      <c r="BP412" s="7">
        <v>0</v>
      </c>
    </row>
    <row r="413" spans="1:68" ht="216" x14ac:dyDescent="0.25">
      <c r="A413" s="5">
        <v>446</v>
      </c>
      <c r="B413" s="5">
        <v>446</v>
      </c>
      <c r="C413" s="19">
        <v>2830</v>
      </c>
      <c r="D413" s="20" t="s">
        <v>40</v>
      </c>
      <c r="E413" s="20" t="s">
        <v>3257</v>
      </c>
      <c r="F413" s="20" t="s">
        <v>5826</v>
      </c>
      <c r="G413" s="20" t="s">
        <v>2061</v>
      </c>
      <c r="H413" s="7"/>
      <c r="I413" s="7">
        <f t="shared" si="30"/>
        <v>22</v>
      </c>
      <c r="J413" s="7">
        <f t="shared" si="31"/>
        <v>0</v>
      </c>
      <c r="K413" s="7">
        <f t="shared" si="32"/>
        <v>0</v>
      </c>
      <c r="L413" s="6"/>
      <c r="M413" s="20"/>
      <c r="N413" s="6" t="s">
        <v>3990</v>
      </c>
      <c r="O413" s="6" t="s">
        <v>3593</v>
      </c>
      <c r="P413" s="6" t="s">
        <v>4428</v>
      </c>
      <c r="Q413" s="6" t="s">
        <v>4429</v>
      </c>
      <c r="R413" s="6" t="s">
        <v>4581</v>
      </c>
      <c r="S413" s="6" t="s">
        <v>4376</v>
      </c>
      <c r="T413" s="6" t="s">
        <v>873</v>
      </c>
      <c r="U413" s="6" t="s">
        <v>4996</v>
      </c>
      <c r="V413" s="6" t="s">
        <v>4857</v>
      </c>
      <c r="W413" s="6" t="s">
        <v>5012</v>
      </c>
      <c r="X413" s="7" t="s">
        <v>2061</v>
      </c>
      <c r="Y413" s="7">
        <v>20870000</v>
      </c>
      <c r="Z413" s="7" t="s">
        <v>873</v>
      </c>
      <c r="AA413" s="6"/>
      <c r="AB413" s="6" t="s">
        <v>5108</v>
      </c>
      <c r="AC413" s="6" t="s">
        <v>5136</v>
      </c>
      <c r="AD413" s="26" t="s">
        <v>873</v>
      </c>
      <c r="AE413" s="20" t="s">
        <v>873</v>
      </c>
      <c r="AF413" s="26" t="s">
        <v>873</v>
      </c>
      <c r="AG413" s="20" t="s">
        <v>873</v>
      </c>
      <c r="AH413" s="20" t="s">
        <v>873</v>
      </c>
      <c r="AI413" s="20" t="s">
        <v>873</v>
      </c>
      <c r="AJ413" s="26" t="s">
        <v>873</v>
      </c>
      <c r="AK413" s="20" t="s">
        <v>873</v>
      </c>
      <c r="AL413" s="20" t="s">
        <v>873</v>
      </c>
      <c r="AM413" s="20" t="s">
        <v>873</v>
      </c>
      <c r="AN413" s="7"/>
      <c r="AO413" s="7"/>
      <c r="AP413" s="7"/>
      <c r="AQ413" s="6"/>
      <c r="AR413" s="6"/>
      <c r="AS413" s="6"/>
      <c r="AT413" s="7">
        <f t="shared" si="33"/>
        <v>0</v>
      </c>
      <c r="AU413" s="7">
        <f t="shared" si="34"/>
        <v>0</v>
      </c>
      <c r="AV413" s="7">
        <v>22</v>
      </c>
      <c r="AW413" s="7">
        <v>0</v>
      </c>
      <c r="AX413" s="7">
        <v>0</v>
      </c>
      <c r="AY413" s="7">
        <v>0</v>
      </c>
      <c r="AZ413" s="7">
        <v>0</v>
      </c>
      <c r="BA413" s="7">
        <v>0</v>
      </c>
      <c r="BB413" s="7">
        <v>0</v>
      </c>
      <c r="BC413" s="7">
        <v>0</v>
      </c>
      <c r="BD413" s="7">
        <v>0</v>
      </c>
      <c r="BE413" s="7">
        <v>0</v>
      </c>
      <c r="BF413" s="7">
        <v>0</v>
      </c>
      <c r="BG413" s="7">
        <v>0</v>
      </c>
      <c r="BH413" s="7">
        <v>0</v>
      </c>
      <c r="BI413" s="7">
        <v>0</v>
      </c>
      <c r="BJ413" s="7">
        <v>0</v>
      </c>
      <c r="BK413" s="7">
        <v>0</v>
      </c>
      <c r="BL413" s="7">
        <v>0</v>
      </c>
      <c r="BM413" s="7">
        <v>0</v>
      </c>
      <c r="BN413" s="7">
        <v>0</v>
      </c>
      <c r="BO413" s="7">
        <v>0</v>
      </c>
      <c r="BP413" s="7">
        <v>0</v>
      </c>
    </row>
    <row r="414" spans="1:68" ht="216" x14ac:dyDescent="0.25">
      <c r="A414" s="5">
        <v>448</v>
      </c>
      <c r="B414" s="5">
        <v>448</v>
      </c>
      <c r="C414" s="19">
        <v>2831</v>
      </c>
      <c r="D414" s="20" t="s">
        <v>40</v>
      </c>
      <c r="E414" s="20" t="s">
        <v>5753</v>
      </c>
      <c r="F414" s="20" t="s">
        <v>5827</v>
      </c>
      <c r="G414" s="20" t="s">
        <v>2061</v>
      </c>
      <c r="H414" s="7"/>
      <c r="I414" s="7">
        <f t="shared" si="30"/>
        <v>6</v>
      </c>
      <c r="J414" s="7">
        <f t="shared" si="31"/>
        <v>550000</v>
      </c>
      <c r="K414" s="7">
        <f t="shared" si="32"/>
        <v>3300000</v>
      </c>
      <c r="L414" s="6"/>
      <c r="M414" s="20"/>
      <c r="N414" s="6" t="s">
        <v>3990</v>
      </c>
      <c r="O414" s="6" t="s">
        <v>3593</v>
      </c>
      <c r="P414" s="6" t="s">
        <v>4428</v>
      </c>
      <c r="Q414" s="6" t="s">
        <v>4429</v>
      </c>
      <c r="R414" s="6" t="s">
        <v>4430</v>
      </c>
      <c r="S414" s="6" t="s">
        <v>4376</v>
      </c>
      <c r="T414" s="6" t="s">
        <v>873</v>
      </c>
      <c r="U414" s="6" t="s">
        <v>4996</v>
      </c>
      <c r="V414" s="6" t="s">
        <v>4984</v>
      </c>
      <c r="W414" s="6" t="s">
        <v>5012</v>
      </c>
      <c r="X414" s="7" t="s">
        <v>2061</v>
      </c>
      <c r="Y414" s="7">
        <v>21000000</v>
      </c>
      <c r="Z414" s="7" t="s">
        <v>873</v>
      </c>
      <c r="AA414" s="6"/>
      <c r="AB414" s="6" t="s">
        <v>5108</v>
      </c>
      <c r="AC414" s="6" t="s">
        <v>5136</v>
      </c>
      <c r="AD414" s="26">
        <v>224000</v>
      </c>
      <c r="AE414" s="20" t="s">
        <v>5954</v>
      </c>
      <c r="AF414" s="26" t="s">
        <v>873</v>
      </c>
      <c r="AG414" s="20" t="s">
        <v>873</v>
      </c>
      <c r="AH414" s="20" t="s">
        <v>873</v>
      </c>
      <c r="AI414" s="20" t="s">
        <v>873</v>
      </c>
      <c r="AJ414" s="26">
        <v>550000</v>
      </c>
      <c r="AK414" s="20" t="s">
        <v>5955</v>
      </c>
      <c r="AL414" s="20" t="s">
        <v>5956</v>
      </c>
      <c r="AM414" s="20">
        <v>44791</v>
      </c>
      <c r="AN414" s="7"/>
      <c r="AO414" s="7"/>
      <c r="AP414" s="7"/>
      <c r="AQ414" s="6"/>
      <c r="AR414" s="6"/>
      <c r="AS414" s="6"/>
      <c r="AT414" s="7">
        <f t="shared" si="33"/>
        <v>550000</v>
      </c>
      <c r="AU414" s="7">
        <f t="shared" si="34"/>
        <v>0</v>
      </c>
      <c r="AV414" s="7">
        <v>6</v>
      </c>
      <c r="AW414" s="7">
        <v>0</v>
      </c>
      <c r="AX414" s="7">
        <v>0</v>
      </c>
      <c r="AY414" s="7">
        <v>0</v>
      </c>
      <c r="AZ414" s="7">
        <v>0</v>
      </c>
      <c r="BA414" s="7">
        <v>0</v>
      </c>
      <c r="BB414" s="7">
        <v>0</v>
      </c>
      <c r="BC414" s="7">
        <v>0</v>
      </c>
      <c r="BD414" s="7">
        <v>0</v>
      </c>
      <c r="BE414" s="7">
        <v>0</v>
      </c>
      <c r="BF414" s="7">
        <v>0</v>
      </c>
      <c r="BG414" s="7">
        <v>0</v>
      </c>
      <c r="BH414" s="7">
        <v>0</v>
      </c>
      <c r="BI414" s="7">
        <v>0</v>
      </c>
      <c r="BJ414" s="7">
        <v>0</v>
      </c>
      <c r="BK414" s="7">
        <v>0</v>
      </c>
      <c r="BL414" s="7">
        <v>0</v>
      </c>
      <c r="BM414" s="7">
        <v>0</v>
      </c>
      <c r="BN414" s="7">
        <v>0</v>
      </c>
      <c r="BO414" s="7">
        <v>0</v>
      </c>
      <c r="BP414" s="7">
        <v>0</v>
      </c>
    </row>
    <row r="415" spans="1:68" ht="240" x14ac:dyDescent="0.25">
      <c r="A415" s="5">
        <v>450</v>
      </c>
      <c r="B415" s="5">
        <v>450</v>
      </c>
      <c r="C415" s="19">
        <v>2832</v>
      </c>
      <c r="D415" s="20" t="s">
        <v>40</v>
      </c>
      <c r="E415" s="20" t="s">
        <v>5828</v>
      </c>
      <c r="F415" s="20" t="s">
        <v>5829</v>
      </c>
      <c r="G415" s="20" t="s">
        <v>2061</v>
      </c>
      <c r="H415" s="7"/>
      <c r="I415" s="7">
        <f t="shared" si="30"/>
        <v>84</v>
      </c>
      <c r="J415" s="7">
        <f t="shared" si="31"/>
        <v>16632000</v>
      </c>
      <c r="K415" s="7">
        <f t="shared" si="32"/>
        <v>1397088000</v>
      </c>
      <c r="L415" s="6"/>
      <c r="M415" s="20"/>
      <c r="N415" s="6" t="s">
        <v>3991</v>
      </c>
      <c r="O415" s="6" t="s">
        <v>3448</v>
      </c>
      <c r="P415" s="6" t="s">
        <v>4428</v>
      </c>
      <c r="Q415" s="6" t="s">
        <v>4429</v>
      </c>
      <c r="R415" s="6" t="s">
        <v>4430</v>
      </c>
      <c r="S415" s="6" t="s">
        <v>4377</v>
      </c>
      <c r="T415" s="6" t="s">
        <v>4777</v>
      </c>
      <c r="U415" s="6" t="s">
        <v>4996</v>
      </c>
      <c r="V415" s="6" t="s">
        <v>4899</v>
      </c>
      <c r="W415" s="6" t="s">
        <v>5012</v>
      </c>
      <c r="X415" s="7" t="s">
        <v>2061</v>
      </c>
      <c r="Y415" s="7">
        <v>20780000</v>
      </c>
      <c r="Z415" s="7" t="s">
        <v>873</v>
      </c>
      <c r="AA415" s="6"/>
      <c r="AB415" s="6" t="s">
        <v>5108</v>
      </c>
      <c r="AC415" s="6" t="s">
        <v>5136</v>
      </c>
      <c r="AD415" s="26">
        <v>46000</v>
      </c>
      <c r="AE415" s="20" t="s">
        <v>5954</v>
      </c>
      <c r="AF415" s="26">
        <v>10048500</v>
      </c>
      <c r="AG415" s="20" t="s">
        <v>5957</v>
      </c>
      <c r="AH415" s="20" t="s">
        <v>5958</v>
      </c>
      <c r="AI415" s="20">
        <v>44726</v>
      </c>
      <c r="AJ415" s="26">
        <v>16632000</v>
      </c>
      <c r="AK415" s="20" t="s">
        <v>5959</v>
      </c>
      <c r="AL415" s="20" t="s">
        <v>5960</v>
      </c>
      <c r="AM415" s="20">
        <v>44827</v>
      </c>
      <c r="AN415" s="7"/>
      <c r="AO415" s="7"/>
      <c r="AP415" s="7"/>
      <c r="AQ415" s="6"/>
      <c r="AR415" s="6"/>
      <c r="AS415" s="6"/>
      <c r="AT415" s="7">
        <f t="shared" si="33"/>
        <v>16632000</v>
      </c>
      <c r="AU415" s="7">
        <f t="shared" si="34"/>
        <v>0</v>
      </c>
      <c r="AV415" s="7">
        <v>84</v>
      </c>
      <c r="AW415" s="7">
        <v>0</v>
      </c>
      <c r="AX415" s="7">
        <v>0</v>
      </c>
      <c r="AY415" s="7">
        <v>0</v>
      </c>
      <c r="AZ415" s="7">
        <v>0</v>
      </c>
      <c r="BA415" s="7">
        <v>0</v>
      </c>
      <c r="BB415" s="7">
        <v>0</v>
      </c>
      <c r="BC415" s="7">
        <v>0</v>
      </c>
      <c r="BD415" s="7">
        <v>0</v>
      </c>
      <c r="BE415" s="7">
        <v>0</v>
      </c>
      <c r="BF415" s="7">
        <v>0</v>
      </c>
      <c r="BG415" s="7">
        <v>0</v>
      </c>
      <c r="BH415" s="7">
        <v>0</v>
      </c>
      <c r="BI415" s="7">
        <v>0</v>
      </c>
      <c r="BJ415" s="7">
        <v>0</v>
      </c>
      <c r="BK415" s="7">
        <v>0</v>
      </c>
      <c r="BL415" s="7">
        <v>0</v>
      </c>
      <c r="BM415" s="7">
        <v>0</v>
      </c>
      <c r="BN415" s="7">
        <v>0</v>
      </c>
      <c r="BO415" s="7">
        <v>0</v>
      </c>
      <c r="BP415" s="7">
        <v>0</v>
      </c>
    </row>
    <row r="416" spans="1:68" ht="300" x14ac:dyDescent="0.25">
      <c r="A416" s="5">
        <v>452</v>
      </c>
      <c r="B416" s="5">
        <v>452</v>
      </c>
      <c r="C416" s="19">
        <v>2833</v>
      </c>
      <c r="D416" s="20" t="s">
        <v>40</v>
      </c>
      <c r="E416" s="20" t="s">
        <v>5830</v>
      </c>
      <c r="F416" s="20" t="s">
        <v>5831</v>
      </c>
      <c r="G416" s="20" t="s">
        <v>2061</v>
      </c>
      <c r="H416" s="7"/>
      <c r="I416" s="7">
        <f t="shared" si="30"/>
        <v>10</v>
      </c>
      <c r="J416" s="7">
        <f t="shared" si="31"/>
        <v>715000</v>
      </c>
      <c r="K416" s="7">
        <f t="shared" si="32"/>
        <v>7150000</v>
      </c>
      <c r="L416" s="6"/>
      <c r="M416" s="20"/>
      <c r="N416" s="6" t="s">
        <v>3992</v>
      </c>
      <c r="O416" s="6" t="s">
        <v>3594</v>
      </c>
      <c r="P416" s="6" t="s">
        <v>4428</v>
      </c>
      <c r="Q416" s="6" t="s">
        <v>4429</v>
      </c>
      <c r="R416" s="6" t="s">
        <v>4430</v>
      </c>
      <c r="S416" s="6" t="s">
        <v>4378</v>
      </c>
      <c r="T416" s="6" t="s">
        <v>4778</v>
      </c>
      <c r="U416" s="6" t="s">
        <v>1945</v>
      </c>
      <c r="V416" s="6" t="s">
        <v>4958</v>
      </c>
      <c r="W416" s="6" t="s">
        <v>5012</v>
      </c>
      <c r="X416" s="7" t="s">
        <v>2061</v>
      </c>
      <c r="Y416" s="7">
        <v>42212000</v>
      </c>
      <c r="Z416" s="7" t="s">
        <v>873</v>
      </c>
      <c r="AA416" s="6"/>
      <c r="AB416" s="6" t="s">
        <v>5108</v>
      </c>
      <c r="AC416" s="6" t="s">
        <v>5136</v>
      </c>
      <c r="AD416" s="26">
        <v>68750</v>
      </c>
      <c r="AE416" s="20" t="s">
        <v>5961</v>
      </c>
      <c r="AF416" s="26">
        <v>9600</v>
      </c>
      <c r="AG416" s="20" t="s">
        <v>5944</v>
      </c>
      <c r="AH416" s="20" t="s">
        <v>5962</v>
      </c>
      <c r="AI416" s="20">
        <v>44761</v>
      </c>
      <c r="AJ416" s="26">
        <v>715000</v>
      </c>
      <c r="AK416" s="20" t="s">
        <v>5944</v>
      </c>
      <c r="AL416" s="20" t="s">
        <v>5963</v>
      </c>
      <c r="AM416" s="20">
        <v>44768</v>
      </c>
      <c r="AN416" s="7"/>
      <c r="AO416" s="7"/>
      <c r="AP416" s="7"/>
      <c r="AQ416" s="6"/>
      <c r="AR416" s="6"/>
      <c r="AS416" s="6"/>
      <c r="AT416" s="7">
        <f t="shared" si="33"/>
        <v>715000</v>
      </c>
      <c r="AU416" s="7">
        <f t="shared" si="34"/>
        <v>0</v>
      </c>
      <c r="AV416" s="7">
        <v>10</v>
      </c>
      <c r="AW416" s="7">
        <v>0</v>
      </c>
      <c r="AX416" s="7">
        <v>0</v>
      </c>
      <c r="AY416" s="7">
        <v>0</v>
      </c>
      <c r="AZ416" s="7">
        <v>0</v>
      </c>
      <c r="BA416" s="7">
        <v>0</v>
      </c>
      <c r="BB416" s="7">
        <v>0</v>
      </c>
      <c r="BC416" s="7">
        <v>0</v>
      </c>
      <c r="BD416" s="7">
        <v>0</v>
      </c>
      <c r="BE416" s="7">
        <v>0</v>
      </c>
      <c r="BF416" s="7">
        <v>0</v>
      </c>
      <c r="BG416" s="7">
        <v>0</v>
      </c>
      <c r="BH416" s="7">
        <v>0</v>
      </c>
      <c r="BI416" s="7">
        <v>0</v>
      </c>
      <c r="BJ416" s="7">
        <v>0</v>
      </c>
      <c r="BK416" s="7">
        <v>0</v>
      </c>
      <c r="BL416" s="7">
        <v>0</v>
      </c>
      <c r="BM416" s="7">
        <v>0</v>
      </c>
      <c r="BN416" s="7">
        <v>0</v>
      </c>
      <c r="BO416" s="7">
        <v>0</v>
      </c>
      <c r="BP416" s="7">
        <v>0</v>
      </c>
    </row>
    <row r="417" spans="1:68" ht="36" x14ac:dyDescent="0.25">
      <c r="A417" s="5">
        <v>454</v>
      </c>
      <c r="B417" s="5">
        <v>454</v>
      </c>
      <c r="C417" s="19">
        <v>2553</v>
      </c>
      <c r="D417" s="20" t="s">
        <v>40</v>
      </c>
      <c r="E417" s="20" t="s">
        <v>3168</v>
      </c>
      <c r="F417" s="20" t="s">
        <v>3508</v>
      </c>
      <c r="G417" s="20" t="s">
        <v>2255</v>
      </c>
      <c r="H417" s="7"/>
      <c r="I417" s="7">
        <f t="shared" si="30"/>
        <v>1</v>
      </c>
      <c r="J417" s="7">
        <f t="shared" si="31"/>
        <v>578000</v>
      </c>
      <c r="K417" s="7">
        <f t="shared" si="32"/>
        <v>578000</v>
      </c>
      <c r="L417" s="6"/>
      <c r="M417" s="20" t="s">
        <v>5196</v>
      </c>
      <c r="N417" s="6" t="s">
        <v>3905</v>
      </c>
      <c r="O417" s="6" t="s">
        <v>3508</v>
      </c>
      <c r="P417" s="6" t="s">
        <v>4498</v>
      </c>
      <c r="Q417" s="6" t="s">
        <v>4447</v>
      </c>
      <c r="R417" s="6" t="s">
        <v>4498</v>
      </c>
      <c r="S417" s="6" t="s">
        <v>4291</v>
      </c>
      <c r="T417" s="6" t="s">
        <v>873</v>
      </c>
      <c r="U417" s="6" t="s">
        <v>1945</v>
      </c>
      <c r="V417" s="6" t="s">
        <v>4906</v>
      </c>
      <c r="W417" s="6" t="s">
        <v>5022</v>
      </c>
      <c r="X417" s="7" t="s">
        <v>2061</v>
      </c>
      <c r="Y417" s="7">
        <v>919000</v>
      </c>
      <c r="Z417" s="7" t="s">
        <v>873</v>
      </c>
      <c r="AA417" s="6"/>
      <c r="AB417" s="6" t="s">
        <v>873</v>
      </c>
      <c r="AC417" s="6" t="s">
        <v>873</v>
      </c>
      <c r="AD417" s="26">
        <v>1253070</v>
      </c>
      <c r="AE417" s="20" t="s">
        <v>2645</v>
      </c>
      <c r="AF417" s="26" t="s">
        <v>873</v>
      </c>
      <c r="AG417" s="20" t="s">
        <v>873</v>
      </c>
      <c r="AH417" s="20" t="s">
        <v>873</v>
      </c>
      <c r="AI417" s="20" t="s">
        <v>873</v>
      </c>
      <c r="AJ417" s="26">
        <v>578000</v>
      </c>
      <c r="AK417" s="20" t="s">
        <v>5047</v>
      </c>
      <c r="AL417" s="20" t="s">
        <v>5964</v>
      </c>
      <c r="AM417" s="20">
        <v>44704</v>
      </c>
      <c r="AN417" s="7"/>
      <c r="AO417" s="7"/>
      <c r="AP417" s="7"/>
      <c r="AQ417" s="6"/>
      <c r="AR417" s="6"/>
      <c r="AS417" s="6"/>
      <c r="AT417" s="7">
        <f t="shared" si="33"/>
        <v>578000</v>
      </c>
      <c r="AU417" s="7">
        <f t="shared" si="34"/>
        <v>0</v>
      </c>
      <c r="AV417" s="7">
        <v>0</v>
      </c>
      <c r="AW417" s="7">
        <v>0</v>
      </c>
      <c r="AX417" s="7">
        <v>0</v>
      </c>
      <c r="AY417" s="7">
        <v>0</v>
      </c>
      <c r="AZ417" s="7">
        <v>0</v>
      </c>
      <c r="BA417" s="7">
        <v>0</v>
      </c>
      <c r="BB417" s="7">
        <v>0</v>
      </c>
      <c r="BC417" s="7">
        <v>0</v>
      </c>
      <c r="BD417" s="7">
        <v>0</v>
      </c>
      <c r="BE417" s="7">
        <v>0</v>
      </c>
      <c r="BF417" s="7">
        <v>0</v>
      </c>
      <c r="BG417" s="7">
        <v>0</v>
      </c>
      <c r="BH417" s="7">
        <v>0</v>
      </c>
      <c r="BI417" s="7">
        <v>0</v>
      </c>
      <c r="BJ417" s="7">
        <v>0</v>
      </c>
      <c r="BK417" s="7">
        <v>0</v>
      </c>
      <c r="BL417" s="7">
        <v>0</v>
      </c>
      <c r="BM417" s="7">
        <v>0</v>
      </c>
      <c r="BN417" s="7">
        <v>0</v>
      </c>
      <c r="BO417" s="7">
        <v>1</v>
      </c>
      <c r="BP417" s="7">
        <v>0</v>
      </c>
    </row>
    <row r="418" spans="1:68" ht="120" x14ac:dyDescent="0.25">
      <c r="A418" s="5">
        <v>456</v>
      </c>
      <c r="B418" s="5">
        <v>456</v>
      </c>
      <c r="C418" s="19">
        <v>2555</v>
      </c>
      <c r="D418" s="20" t="s">
        <v>40</v>
      </c>
      <c r="E418" s="20" t="s">
        <v>5754</v>
      </c>
      <c r="F418" s="20" t="s">
        <v>5832</v>
      </c>
      <c r="G418" s="20" t="s">
        <v>2264</v>
      </c>
      <c r="H418" s="7"/>
      <c r="I418" s="7">
        <f t="shared" si="30"/>
        <v>3275</v>
      </c>
      <c r="J418" s="7">
        <f t="shared" si="31"/>
        <v>18334</v>
      </c>
      <c r="K418" s="7">
        <f t="shared" si="32"/>
        <v>60043850</v>
      </c>
      <c r="L418" s="6"/>
      <c r="M418" s="20" t="s">
        <v>2666</v>
      </c>
      <c r="N418" s="6" t="s">
        <v>3906</v>
      </c>
      <c r="O418" s="6" t="s">
        <v>3509</v>
      </c>
      <c r="P418" s="6" t="s">
        <v>4520</v>
      </c>
      <c r="Q418" s="6" t="s">
        <v>1409</v>
      </c>
      <c r="R418" s="6" t="s">
        <v>4521</v>
      </c>
      <c r="S418" s="6" t="s">
        <v>4292</v>
      </c>
      <c r="T418" s="6" t="s">
        <v>4759</v>
      </c>
      <c r="U418" s="6" t="s">
        <v>1947</v>
      </c>
      <c r="V418" s="6" t="s">
        <v>4932</v>
      </c>
      <c r="W418" s="6" t="s">
        <v>5024</v>
      </c>
      <c r="X418" s="7" t="s">
        <v>2264</v>
      </c>
      <c r="Y418" s="7">
        <v>7140</v>
      </c>
      <c r="Z418" s="7" t="s">
        <v>873</v>
      </c>
      <c r="AA418" s="6"/>
      <c r="AB418" s="6" t="s">
        <v>873</v>
      </c>
      <c r="AC418" s="6" t="s">
        <v>873</v>
      </c>
      <c r="AD418" s="26">
        <v>16800</v>
      </c>
      <c r="AE418" s="20" t="s">
        <v>2628</v>
      </c>
      <c r="AF418" s="26">
        <v>9975</v>
      </c>
      <c r="AG418" s="20" t="s">
        <v>5965</v>
      </c>
      <c r="AH418" s="20" t="s">
        <v>5966</v>
      </c>
      <c r="AI418" s="20">
        <v>44783</v>
      </c>
      <c r="AJ418" s="26">
        <v>18334</v>
      </c>
      <c r="AK418" s="20" t="s">
        <v>5913</v>
      </c>
      <c r="AL418" s="20" t="s">
        <v>5967</v>
      </c>
      <c r="AM418" s="20">
        <v>44841</v>
      </c>
      <c r="AN418" s="7"/>
      <c r="AO418" s="7"/>
      <c r="AP418" s="7"/>
      <c r="AQ418" s="6"/>
      <c r="AR418" s="6"/>
      <c r="AS418" s="6"/>
      <c r="AT418" s="7">
        <f t="shared" si="33"/>
        <v>18334</v>
      </c>
      <c r="AU418" s="7">
        <f t="shared" si="34"/>
        <v>0</v>
      </c>
      <c r="AV418" s="7">
        <v>0</v>
      </c>
      <c r="AW418" s="7">
        <v>0</v>
      </c>
      <c r="AX418" s="7">
        <v>0</v>
      </c>
      <c r="AY418" s="7">
        <v>0</v>
      </c>
      <c r="AZ418" s="7">
        <v>75</v>
      </c>
      <c r="BA418" s="7">
        <v>0</v>
      </c>
      <c r="BB418" s="7">
        <v>0</v>
      </c>
      <c r="BC418" s="7">
        <v>0</v>
      </c>
      <c r="BD418" s="7">
        <v>0</v>
      </c>
      <c r="BE418" s="7">
        <v>0</v>
      </c>
      <c r="BF418" s="7">
        <v>0</v>
      </c>
      <c r="BG418" s="7">
        <v>0</v>
      </c>
      <c r="BH418" s="7">
        <v>1000</v>
      </c>
      <c r="BI418" s="7">
        <v>0</v>
      </c>
      <c r="BJ418" s="7">
        <v>0</v>
      </c>
      <c r="BK418" s="7">
        <v>0</v>
      </c>
      <c r="BL418" s="7">
        <v>1000</v>
      </c>
      <c r="BM418" s="7">
        <v>0</v>
      </c>
      <c r="BN418" s="7">
        <v>0</v>
      </c>
      <c r="BO418" s="7">
        <v>1200</v>
      </c>
      <c r="BP418" s="7">
        <v>0</v>
      </c>
    </row>
    <row r="419" spans="1:68" ht="276" x14ac:dyDescent="0.25">
      <c r="A419" s="5">
        <v>458</v>
      </c>
      <c r="B419" s="5">
        <v>458</v>
      </c>
      <c r="C419" s="19">
        <v>2556</v>
      </c>
      <c r="D419" s="20" t="s">
        <v>40</v>
      </c>
      <c r="E419" s="20" t="s">
        <v>5755</v>
      </c>
      <c r="F419" s="20" t="s">
        <v>5833</v>
      </c>
      <c r="G419" s="20" t="s">
        <v>2264</v>
      </c>
      <c r="H419" s="7"/>
      <c r="I419" s="7">
        <f t="shared" si="30"/>
        <v>7050</v>
      </c>
      <c r="J419" s="7">
        <f t="shared" si="31"/>
        <v>19803</v>
      </c>
      <c r="K419" s="7">
        <f t="shared" si="32"/>
        <v>139611150</v>
      </c>
      <c r="L419" s="6"/>
      <c r="M419" s="20" t="s">
        <v>2666</v>
      </c>
      <c r="N419" s="6" t="s">
        <v>3907</v>
      </c>
      <c r="O419" s="6" t="s">
        <v>3510</v>
      </c>
      <c r="P419" s="6" t="s">
        <v>4534</v>
      </c>
      <c r="Q419" s="6" t="s">
        <v>4534</v>
      </c>
      <c r="R419" s="6" t="s">
        <v>4534</v>
      </c>
      <c r="S419" s="6" t="s">
        <v>4293</v>
      </c>
      <c r="T419" s="6" t="s">
        <v>4758</v>
      </c>
      <c r="U419" s="6" t="s">
        <v>1947</v>
      </c>
      <c r="V419" s="6" t="s">
        <v>4933</v>
      </c>
      <c r="W419" s="6" t="s">
        <v>5014</v>
      </c>
      <c r="X419" s="7" t="s">
        <v>2264</v>
      </c>
      <c r="Y419" s="7">
        <v>8500</v>
      </c>
      <c r="Z419" s="7" t="s">
        <v>873</v>
      </c>
      <c r="AA419" s="6"/>
      <c r="AB419" s="6" t="s">
        <v>873</v>
      </c>
      <c r="AC419" s="6" t="s">
        <v>873</v>
      </c>
      <c r="AD419" s="26">
        <v>300000</v>
      </c>
      <c r="AE419" s="20" t="s">
        <v>2616</v>
      </c>
      <c r="AF419" s="26">
        <v>9500</v>
      </c>
      <c r="AG419" s="20" t="s">
        <v>5968</v>
      </c>
      <c r="AH419" s="20" t="s">
        <v>5969</v>
      </c>
      <c r="AI419" s="20">
        <v>44819</v>
      </c>
      <c r="AJ419" s="26">
        <v>19803</v>
      </c>
      <c r="AK419" s="20" t="s">
        <v>5970</v>
      </c>
      <c r="AL419" s="20" t="s">
        <v>5971</v>
      </c>
      <c r="AM419" s="20">
        <v>44774</v>
      </c>
      <c r="AN419" s="7"/>
      <c r="AO419" s="7"/>
      <c r="AP419" s="7"/>
      <c r="AQ419" s="6"/>
      <c r="AR419" s="6"/>
      <c r="AS419" s="6"/>
      <c r="AT419" s="7">
        <f t="shared" si="33"/>
        <v>19803</v>
      </c>
      <c r="AU419" s="7">
        <f t="shared" si="34"/>
        <v>0</v>
      </c>
      <c r="AV419" s="7">
        <v>0</v>
      </c>
      <c r="AW419" s="7">
        <v>0</v>
      </c>
      <c r="AX419" s="7">
        <v>3000</v>
      </c>
      <c r="AY419" s="7">
        <v>0</v>
      </c>
      <c r="AZ419" s="7">
        <v>0</v>
      </c>
      <c r="BA419" s="7">
        <v>0</v>
      </c>
      <c r="BB419" s="7">
        <v>0</v>
      </c>
      <c r="BC419" s="7">
        <v>0</v>
      </c>
      <c r="BD419" s="7">
        <v>0</v>
      </c>
      <c r="BE419" s="7">
        <v>750</v>
      </c>
      <c r="BF419" s="7">
        <v>0</v>
      </c>
      <c r="BG419" s="7">
        <v>0</v>
      </c>
      <c r="BH419" s="7">
        <v>0</v>
      </c>
      <c r="BI419" s="7">
        <v>300</v>
      </c>
      <c r="BJ419" s="7">
        <v>0</v>
      </c>
      <c r="BK419" s="7">
        <v>0</v>
      </c>
      <c r="BL419" s="7">
        <v>3000</v>
      </c>
      <c r="BM419" s="7">
        <v>0</v>
      </c>
      <c r="BN419" s="7">
        <v>0</v>
      </c>
      <c r="BO419" s="7">
        <v>0</v>
      </c>
      <c r="BP419" s="7">
        <v>0</v>
      </c>
    </row>
    <row r="420" spans="1:68" ht="276" x14ac:dyDescent="0.25">
      <c r="A420" s="5">
        <v>460</v>
      </c>
      <c r="B420" s="5">
        <v>460</v>
      </c>
      <c r="C420" s="19">
        <v>2557</v>
      </c>
      <c r="D420" s="20" t="s">
        <v>40</v>
      </c>
      <c r="E420" s="20" t="s">
        <v>3169</v>
      </c>
      <c r="F420" s="20" t="s">
        <v>5834</v>
      </c>
      <c r="G420" s="20" t="s">
        <v>2264</v>
      </c>
      <c r="H420" s="7"/>
      <c r="I420" s="7">
        <f t="shared" si="30"/>
        <v>39675</v>
      </c>
      <c r="J420" s="7">
        <f t="shared" si="31"/>
        <v>32500</v>
      </c>
      <c r="K420" s="7">
        <f t="shared" si="32"/>
        <v>1289437500</v>
      </c>
      <c r="L420" s="6"/>
      <c r="M420" s="20" t="s">
        <v>2666</v>
      </c>
      <c r="N420" s="6" t="s">
        <v>3908</v>
      </c>
      <c r="O420" s="6" t="s">
        <v>3511</v>
      </c>
      <c r="P420" s="6" t="s">
        <v>4527</v>
      </c>
      <c r="Q420" s="6" t="s">
        <v>4501</v>
      </c>
      <c r="R420" s="6" t="s">
        <v>4528</v>
      </c>
      <c r="S420" s="6" t="s">
        <v>4294</v>
      </c>
      <c r="T420" s="6" t="s">
        <v>4758</v>
      </c>
      <c r="U420" s="6" t="s">
        <v>1947</v>
      </c>
      <c r="V420" s="6" t="s">
        <v>4933</v>
      </c>
      <c r="W420" s="6" t="s">
        <v>5014</v>
      </c>
      <c r="X420" s="7" t="s">
        <v>2264</v>
      </c>
      <c r="Y420" s="7">
        <v>15300</v>
      </c>
      <c r="Z420" s="7" t="s">
        <v>873</v>
      </c>
      <c r="AA420" s="6"/>
      <c r="AB420" s="6" t="s">
        <v>873</v>
      </c>
      <c r="AC420" s="6" t="s">
        <v>873</v>
      </c>
      <c r="AD420" s="26">
        <v>32500</v>
      </c>
      <c r="AE420" s="20">
        <v>44565</v>
      </c>
      <c r="AF420" s="26">
        <v>18200</v>
      </c>
      <c r="AG420" s="20" t="s">
        <v>5925</v>
      </c>
      <c r="AH420" s="20" t="s">
        <v>5934</v>
      </c>
      <c r="AI420" s="20">
        <v>44575</v>
      </c>
      <c r="AJ420" s="26">
        <v>32500</v>
      </c>
      <c r="AK420" s="20" t="s">
        <v>5913</v>
      </c>
      <c r="AL420" s="20" t="s">
        <v>5931</v>
      </c>
      <c r="AM420" s="20">
        <v>44832</v>
      </c>
      <c r="AN420" s="7"/>
      <c r="AO420" s="7"/>
      <c r="AP420" s="7"/>
      <c r="AQ420" s="6"/>
      <c r="AR420" s="6"/>
      <c r="AS420" s="6"/>
      <c r="AT420" s="7">
        <f t="shared" si="33"/>
        <v>32500</v>
      </c>
      <c r="AU420" s="7">
        <f t="shared" si="34"/>
        <v>0</v>
      </c>
      <c r="AV420" s="7">
        <v>30000</v>
      </c>
      <c r="AW420" s="7">
        <v>0</v>
      </c>
      <c r="AX420" s="7">
        <v>0</v>
      </c>
      <c r="AY420" s="7">
        <v>0</v>
      </c>
      <c r="AZ420" s="7">
        <v>0</v>
      </c>
      <c r="BA420" s="7">
        <v>400</v>
      </c>
      <c r="BB420" s="7">
        <v>0</v>
      </c>
      <c r="BC420" s="7">
        <v>0</v>
      </c>
      <c r="BD420" s="7">
        <v>3000</v>
      </c>
      <c r="BE420" s="7">
        <v>875</v>
      </c>
      <c r="BF420" s="7">
        <v>0</v>
      </c>
      <c r="BG420" s="7">
        <v>0</v>
      </c>
      <c r="BH420" s="7">
        <v>1000</v>
      </c>
      <c r="BI420" s="7">
        <v>0</v>
      </c>
      <c r="BJ420" s="7">
        <v>0</v>
      </c>
      <c r="BK420" s="7">
        <v>0</v>
      </c>
      <c r="BL420" s="7">
        <v>3000</v>
      </c>
      <c r="BM420" s="7">
        <v>900</v>
      </c>
      <c r="BN420" s="7">
        <v>0</v>
      </c>
      <c r="BO420" s="7">
        <v>500</v>
      </c>
      <c r="BP420" s="7">
        <v>0</v>
      </c>
    </row>
    <row r="421" spans="1:68" ht="84" x14ac:dyDescent="0.25">
      <c r="A421" s="5">
        <v>461</v>
      </c>
      <c r="B421" s="5">
        <v>461</v>
      </c>
      <c r="C421" s="19">
        <v>2558</v>
      </c>
      <c r="D421" s="20" t="s">
        <v>40</v>
      </c>
      <c r="E421" s="20" t="s">
        <v>5756</v>
      </c>
      <c r="F421" s="20" t="s">
        <v>5835</v>
      </c>
      <c r="G421" s="20" t="s">
        <v>2264</v>
      </c>
      <c r="H421" s="7"/>
      <c r="I421" s="7">
        <f t="shared" si="30"/>
        <v>6650</v>
      </c>
      <c r="J421" s="7">
        <f t="shared" si="31"/>
        <v>15000</v>
      </c>
      <c r="K421" s="7">
        <f t="shared" si="32"/>
        <v>99750000</v>
      </c>
      <c r="L421" s="6"/>
      <c r="M421" s="20" t="s">
        <v>2666</v>
      </c>
      <c r="N421" s="6" t="s">
        <v>3909</v>
      </c>
      <c r="O421" s="6" t="s">
        <v>3512</v>
      </c>
      <c r="P421" s="6" t="s">
        <v>4527</v>
      </c>
      <c r="Q421" s="6" t="s">
        <v>4501</v>
      </c>
      <c r="R421" s="6" t="s">
        <v>4528</v>
      </c>
      <c r="S421" s="6" t="s">
        <v>4295</v>
      </c>
      <c r="T421" s="6" t="s">
        <v>4758</v>
      </c>
      <c r="U421" s="6" t="s">
        <v>1947</v>
      </c>
      <c r="V421" s="6" t="s">
        <v>4934</v>
      </c>
      <c r="W421" s="6" t="s">
        <v>5014</v>
      </c>
      <c r="X421" s="7" t="s">
        <v>2264</v>
      </c>
      <c r="Y421" s="7">
        <v>7200</v>
      </c>
      <c r="Z421" s="7" t="s">
        <v>873</v>
      </c>
      <c r="AA421" s="6"/>
      <c r="AB421" s="6" t="s">
        <v>873</v>
      </c>
      <c r="AC421" s="6" t="s">
        <v>873</v>
      </c>
      <c r="AD421" s="26">
        <v>300000</v>
      </c>
      <c r="AE421" s="20" t="s">
        <v>5972</v>
      </c>
      <c r="AF421" s="26">
        <v>7980</v>
      </c>
      <c r="AG421" s="20" t="s">
        <v>5973</v>
      </c>
      <c r="AH421" s="20" t="s">
        <v>5974</v>
      </c>
      <c r="AI421" s="20">
        <v>44839</v>
      </c>
      <c r="AJ421" s="26">
        <v>15000</v>
      </c>
      <c r="AK421" s="20" t="s">
        <v>5975</v>
      </c>
      <c r="AL421" s="20" t="s">
        <v>5976</v>
      </c>
      <c r="AM421" s="20">
        <v>44769</v>
      </c>
      <c r="AN421" s="7"/>
      <c r="AO421" s="7"/>
      <c r="AP421" s="7"/>
      <c r="AQ421" s="6"/>
      <c r="AR421" s="6"/>
      <c r="AS421" s="6"/>
      <c r="AT421" s="7">
        <f t="shared" si="33"/>
        <v>15000</v>
      </c>
      <c r="AU421" s="7">
        <f t="shared" si="34"/>
        <v>0</v>
      </c>
      <c r="AV421" s="7">
        <v>5000</v>
      </c>
      <c r="AW421" s="7">
        <v>0</v>
      </c>
      <c r="AX421" s="7">
        <v>0</v>
      </c>
      <c r="AY421" s="7">
        <v>0</v>
      </c>
      <c r="AZ421" s="7">
        <v>0</v>
      </c>
      <c r="BA421" s="7">
        <v>0</v>
      </c>
      <c r="BB421" s="7">
        <v>0</v>
      </c>
      <c r="BC421" s="7">
        <v>0</v>
      </c>
      <c r="BD421" s="7">
        <v>0</v>
      </c>
      <c r="BE421" s="7">
        <v>1250</v>
      </c>
      <c r="BF421" s="7">
        <v>0</v>
      </c>
      <c r="BG421" s="7">
        <v>0</v>
      </c>
      <c r="BH421" s="7">
        <v>0</v>
      </c>
      <c r="BI421" s="7">
        <v>0</v>
      </c>
      <c r="BJ421" s="7">
        <v>0</v>
      </c>
      <c r="BK421" s="7">
        <v>0</v>
      </c>
      <c r="BL421" s="7">
        <v>400</v>
      </c>
      <c r="BM421" s="7">
        <v>0</v>
      </c>
      <c r="BN421" s="7">
        <v>0</v>
      </c>
      <c r="BO421" s="7">
        <v>0</v>
      </c>
      <c r="BP421" s="7">
        <v>0</v>
      </c>
    </row>
    <row r="422" spans="1:68" ht="84" x14ac:dyDescent="0.25">
      <c r="A422" s="5">
        <v>462</v>
      </c>
      <c r="B422" s="5">
        <v>462</v>
      </c>
      <c r="C422" s="19">
        <v>2559</v>
      </c>
      <c r="D422" s="20" t="s">
        <v>40</v>
      </c>
      <c r="E422" s="20" t="s">
        <v>5756</v>
      </c>
      <c r="F422" s="20" t="s">
        <v>5835</v>
      </c>
      <c r="G422" s="20" t="s">
        <v>2264</v>
      </c>
      <c r="H422" s="7"/>
      <c r="I422" s="7">
        <f t="shared" si="30"/>
        <v>1390</v>
      </c>
      <c r="J422" s="7">
        <f t="shared" si="31"/>
        <v>15000</v>
      </c>
      <c r="K422" s="7">
        <f t="shared" si="32"/>
        <v>20850000</v>
      </c>
      <c r="L422" s="6"/>
      <c r="M422" s="20" t="s">
        <v>2666</v>
      </c>
      <c r="N422" s="6" t="s">
        <v>3910</v>
      </c>
      <c r="O422" s="6" t="s">
        <v>3512</v>
      </c>
      <c r="P422" s="6" t="s">
        <v>4527</v>
      </c>
      <c r="Q422" s="6" t="s">
        <v>4501</v>
      </c>
      <c r="R422" s="6" t="s">
        <v>4528</v>
      </c>
      <c r="S422" s="6" t="s">
        <v>4295</v>
      </c>
      <c r="T422" s="6" t="s">
        <v>4758</v>
      </c>
      <c r="U422" s="6" t="s">
        <v>1947</v>
      </c>
      <c r="V422" s="6" t="s">
        <v>4935</v>
      </c>
      <c r="W422" s="6" t="s">
        <v>5014</v>
      </c>
      <c r="X422" s="7" t="s">
        <v>2264</v>
      </c>
      <c r="Y422" s="7">
        <v>7200</v>
      </c>
      <c r="Z422" s="7" t="s">
        <v>873</v>
      </c>
      <c r="AA422" s="6"/>
      <c r="AB422" s="6" t="s">
        <v>873</v>
      </c>
      <c r="AC422" s="6" t="s">
        <v>873</v>
      </c>
      <c r="AD422" s="26">
        <v>300000</v>
      </c>
      <c r="AE422" s="20" t="s">
        <v>5972</v>
      </c>
      <c r="AF422" s="26">
        <v>7980</v>
      </c>
      <c r="AG422" s="20" t="s">
        <v>5973</v>
      </c>
      <c r="AH422" s="20" t="s">
        <v>5974</v>
      </c>
      <c r="AI422" s="20">
        <v>44839</v>
      </c>
      <c r="AJ422" s="26">
        <v>15000</v>
      </c>
      <c r="AK422" s="20" t="s">
        <v>5975</v>
      </c>
      <c r="AL422" s="20" t="s">
        <v>5976</v>
      </c>
      <c r="AM422" s="20">
        <v>44769</v>
      </c>
      <c r="AN422" s="7"/>
      <c r="AO422" s="7"/>
      <c r="AP422" s="7"/>
      <c r="AQ422" s="6"/>
      <c r="AR422" s="6"/>
      <c r="AS422" s="6"/>
      <c r="AT422" s="7">
        <f t="shared" si="33"/>
        <v>15000</v>
      </c>
      <c r="AU422" s="7">
        <f t="shared" si="34"/>
        <v>0</v>
      </c>
      <c r="AV422" s="7">
        <v>0</v>
      </c>
      <c r="AW422" s="7">
        <v>0</v>
      </c>
      <c r="AX422" s="7">
        <v>0</v>
      </c>
      <c r="AY422" s="7">
        <v>0</v>
      </c>
      <c r="AZ422" s="7">
        <v>0</v>
      </c>
      <c r="BA422" s="7">
        <v>0</v>
      </c>
      <c r="BB422" s="7">
        <v>0</v>
      </c>
      <c r="BC422" s="7">
        <v>900</v>
      </c>
      <c r="BD422" s="7">
        <v>0</v>
      </c>
      <c r="BE422" s="7">
        <v>0</v>
      </c>
      <c r="BF422" s="7">
        <v>0</v>
      </c>
      <c r="BG422" s="7">
        <v>0</v>
      </c>
      <c r="BH422" s="7">
        <v>0</v>
      </c>
      <c r="BI422" s="7">
        <v>0</v>
      </c>
      <c r="BJ422" s="7">
        <v>0</v>
      </c>
      <c r="BK422" s="7">
        <v>0</v>
      </c>
      <c r="BL422" s="7">
        <v>400</v>
      </c>
      <c r="BM422" s="7">
        <v>0</v>
      </c>
      <c r="BN422" s="7">
        <v>90</v>
      </c>
      <c r="BO422" s="7">
        <v>0</v>
      </c>
      <c r="BP422" s="7">
        <v>0</v>
      </c>
    </row>
    <row r="423" spans="1:68" ht="132" x14ac:dyDescent="0.25">
      <c r="A423" s="5">
        <v>463</v>
      </c>
      <c r="B423" s="5">
        <v>463</v>
      </c>
      <c r="C423" s="19">
        <v>2563</v>
      </c>
      <c r="D423" s="20" t="s">
        <v>40</v>
      </c>
      <c r="E423" s="20" t="s">
        <v>3170</v>
      </c>
      <c r="F423" s="20" t="s">
        <v>5836</v>
      </c>
      <c r="G423" s="20" t="s">
        <v>2264</v>
      </c>
      <c r="H423" s="7"/>
      <c r="I423" s="7">
        <f t="shared" si="30"/>
        <v>4280</v>
      </c>
      <c r="J423" s="7">
        <f t="shared" si="31"/>
        <v>32500</v>
      </c>
      <c r="K423" s="7">
        <f t="shared" si="32"/>
        <v>139100000</v>
      </c>
      <c r="L423" s="6"/>
      <c r="M423" s="20" t="s">
        <v>2666</v>
      </c>
      <c r="N423" s="6" t="s">
        <v>3911</v>
      </c>
      <c r="O423" s="6" t="s">
        <v>3513</v>
      </c>
      <c r="P423" s="6" t="s">
        <v>4520</v>
      </c>
      <c r="Q423" s="6" t="s">
        <v>1409</v>
      </c>
      <c r="R423" s="6" t="s">
        <v>4521</v>
      </c>
      <c r="S423" s="6" t="s">
        <v>4296</v>
      </c>
      <c r="T423" s="6" t="s">
        <v>4760</v>
      </c>
      <c r="U423" s="6" t="s">
        <v>1947</v>
      </c>
      <c r="V423" s="6" t="s">
        <v>4919</v>
      </c>
      <c r="W423" s="6" t="s">
        <v>5024</v>
      </c>
      <c r="X423" s="7" t="s">
        <v>2264</v>
      </c>
      <c r="Y423" s="7">
        <v>21000</v>
      </c>
      <c r="Z423" s="7" t="s">
        <v>873</v>
      </c>
      <c r="AA423" s="6"/>
      <c r="AB423" s="6" t="s">
        <v>873</v>
      </c>
      <c r="AC423" s="6" t="s">
        <v>873</v>
      </c>
      <c r="AD423" s="26">
        <v>32500</v>
      </c>
      <c r="AE423" s="20" t="s">
        <v>2628</v>
      </c>
      <c r="AF423" s="26">
        <v>12075</v>
      </c>
      <c r="AG423" s="20" t="s">
        <v>5977</v>
      </c>
      <c r="AH423" s="20" t="s">
        <v>5978</v>
      </c>
      <c r="AI423" s="20">
        <v>44551</v>
      </c>
      <c r="AJ423" s="26">
        <v>32500</v>
      </c>
      <c r="AK423" s="20" t="s">
        <v>5913</v>
      </c>
      <c r="AL423" s="20" t="s">
        <v>5931</v>
      </c>
      <c r="AM423" s="20">
        <v>44832</v>
      </c>
      <c r="AN423" s="7"/>
      <c r="AO423" s="7"/>
      <c r="AP423" s="7"/>
      <c r="AQ423" s="6"/>
      <c r="AR423" s="6"/>
      <c r="AS423" s="6"/>
      <c r="AT423" s="7">
        <f t="shared" si="33"/>
        <v>32500</v>
      </c>
      <c r="AU423" s="7">
        <f t="shared" si="34"/>
        <v>0</v>
      </c>
      <c r="AV423" s="7">
        <v>0</v>
      </c>
      <c r="AW423" s="7">
        <v>0</v>
      </c>
      <c r="AX423" s="7">
        <v>0</v>
      </c>
      <c r="AY423" s="7">
        <v>0</v>
      </c>
      <c r="AZ423" s="7">
        <v>0</v>
      </c>
      <c r="BA423" s="7">
        <v>0</v>
      </c>
      <c r="BB423" s="7">
        <v>0</v>
      </c>
      <c r="BC423" s="7">
        <v>150</v>
      </c>
      <c r="BD423" s="7">
        <v>0</v>
      </c>
      <c r="BE423" s="7">
        <v>0</v>
      </c>
      <c r="BF423" s="7">
        <v>0</v>
      </c>
      <c r="BG423" s="7">
        <v>0</v>
      </c>
      <c r="BH423" s="7">
        <v>0</v>
      </c>
      <c r="BI423" s="7">
        <v>0</v>
      </c>
      <c r="BJ423" s="7">
        <v>0</v>
      </c>
      <c r="BK423" s="7">
        <v>0</v>
      </c>
      <c r="BL423" s="7">
        <v>3000</v>
      </c>
      <c r="BM423" s="7">
        <v>880</v>
      </c>
      <c r="BN423" s="7">
        <v>0</v>
      </c>
      <c r="BO423" s="7">
        <v>250</v>
      </c>
      <c r="BP423" s="7">
        <v>0</v>
      </c>
    </row>
    <row r="424" spans="1:68" ht="36" x14ac:dyDescent="0.25">
      <c r="A424" s="5">
        <v>464</v>
      </c>
      <c r="B424" s="5">
        <v>464</v>
      </c>
      <c r="C424" s="19">
        <v>2569</v>
      </c>
      <c r="D424" s="20" t="s">
        <v>40</v>
      </c>
      <c r="E424" s="20" t="s">
        <v>3171</v>
      </c>
      <c r="F424" s="20" t="s">
        <v>5837</v>
      </c>
      <c r="G424" s="20" t="s">
        <v>3620</v>
      </c>
      <c r="H424" s="7"/>
      <c r="I424" s="7">
        <f t="shared" si="30"/>
        <v>4</v>
      </c>
      <c r="J424" s="7">
        <f t="shared" si="31"/>
        <v>0</v>
      </c>
      <c r="K424" s="7">
        <f t="shared" si="32"/>
        <v>0</v>
      </c>
      <c r="L424" s="6"/>
      <c r="M424" s="20" t="s">
        <v>2666</v>
      </c>
      <c r="N424" s="6" t="s">
        <v>3912</v>
      </c>
      <c r="O424" s="6" t="s">
        <v>3514</v>
      </c>
      <c r="P424" s="6" t="s">
        <v>4499</v>
      </c>
      <c r="Q424" s="6" t="s">
        <v>4496</v>
      </c>
      <c r="R424" s="6" t="s">
        <v>4499</v>
      </c>
      <c r="S424" s="6" t="s">
        <v>4297</v>
      </c>
      <c r="T424" s="6" t="s">
        <v>873</v>
      </c>
      <c r="U424" s="6" t="s">
        <v>1945</v>
      </c>
      <c r="V424" s="6" t="s">
        <v>4904</v>
      </c>
      <c r="W424" s="6" t="s">
        <v>5022</v>
      </c>
      <c r="X424" s="7" t="s">
        <v>3620</v>
      </c>
      <c r="Y424" s="7">
        <v>435600</v>
      </c>
      <c r="Z424" s="7" t="s">
        <v>873</v>
      </c>
      <c r="AA424" s="6"/>
      <c r="AB424" s="6" t="s">
        <v>873</v>
      </c>
      <c r="AC424" s="6" t="s">
        <v>873</v>
      </c>
      <c r="AD424" s="26">
        <v>712792</v>
      </c>
      <c r="AE424" s="20" t="s">
        <v>2630</v>
      </c>
      <c r="AF424" s="26" t="s">
        <v>873</v>
      </c>
      <c r="AG424" s="20" t="s">
        <v>873</v>
      </c>
      <c r="AH424" s="20" t="s">
        <v>873</v>
      </c>
      <c r="AI424" s="20" t="s">
        <v>873</v>
      </c>
      <c r="AJ424" s="26" t="s">
        <v>873</v>
      </c>
      <c r="AK424" s="20" t="s">
        <v>873</v>
      </c>
      <c r="AL424" s="20" t="s">
        <v>873</v>
      </c>
      <c r="AM424" s="20" t="s">
        <v>873</v>
      </c>
      <c r="AN424" s="7"/>
      <c r="AO424" s="7"/>
      <c r="AP424" s="7"/>
      <c r="AQ424" s="6"/>
      <c r="AR424" s="6"/>
      <c r="AS424" s="6"/>
      <c r="AT424" s="7">
        <f t="shared" si="33"/>
        <v>0</v>
      </c>
      <c r="AU424" s="7">
        <f t="shared" si="34"/>
        <v>0</v>
      </c>
      <c r="AV424" s="7">
        <v>0</v>
      </c>
      <c r="AW424" s="7">
        <v>0</v>
      </c>
      <c r="AX424" s="7">
        <v>0</v>
      </c>
      <c r="AY424" s="7">
        <v>0</v>
      </c>
      <c r="AZ424" s="7">
        <v>0</v>
      </c>
      <c r="BA424" s="7">
        <v>0</v>
      </c>
      <c r="BB424" s="7">
        <v>0</v>
      </c>
      <c r="BC424" s="7">
        <v>0</v>
      </c>
      <c r="BD424" s="7">
        <v>0</v>
      </c>
      <c r="BE424" s="7">
        <v>0</v>
      </c>
      <c r="BF424" s="7">
        <v>0</v>
      </c>
      <c r="BG424" s="7">
        <v>0</v>
      </c>
      <c r="BH424" s="7">
        <v>0</v>
      </c>
      <c r="BI424" s="7">
        <v>0</v>
      </c>
      <c r="BJ424" s="7">
        <v>0</v>
      </c>
      <c r="BK424" s="7">
        <v>0</v>
      </c>
      <c r="BL424" s="7">
        <v>0</v>
      </c>
      <c r="BM424" s="7">
        <v>3</v>
      </c>
      <c r="BN424" s="7">
        <v>0</v>
      </c>
      <c r="BO424" s="7">
        <v>1</v>
      </c>
      <c r="BP424" s="7">
        <v>0</v>
      </c>
    </row>
    <row r="425" spans="1:68" ht="48" x14ac:dyDescent="0.25">
      <c r="A425" s="5">
        <v>465</v>
      </c>
      <c r="B425" s="5">
        <v>465</v>
      </c>
      <c r="C425" s="19">
        <v>3094</v>
      </c>
      <c r="D425" s="20" t="s">
        <v>40</v>
      </c>
      <c r="E425" s="20" t="s">
        <v>3278</v>
      </c>
      <c r="F425" s="20" t="s">
        <v>3616</v>
      </c>
      <c r="G425" s="20" t="s">
        <v>3627</v>
      </c>
      <c r="H425" s="7"/>
      <c r="I425" s="7">
        <f t="shared" si="30"/>
        <v>1500</v>
      </c>
      <c r="J425" s="7">
        <f t="shared" si="31"/>
        <v>3671</v>
      </c>
      <c r="K425" s="7">
        <f t="shared" si="32"/>
        <v>5506500</v>
      </c>
      <c r="L425" s="6"/>
      <c r="M425" s="20" t="s">
        <v>5196</v>
      </c>
      <c r="N425" s="6" t="s">
        <v>4012</v>
      </c>
      <c r="O425" s="6" t="s">
        <v>3616</v>
      </c>
      <c r="P425" s="6" t="s">
        <v>4498</v>
      </c>
      <c r="Q425" s="6" t="s">
        <v>4447</v>
      </c>
      <c r="R425" s="6" t="s">
        <v>4498</v>
      </c>
      <c r="S425" s="6" t="s">
        <v>4397</v>
      </c>
      <c r="T425" s="6" t="s">
        <v>873</v>
      </c>
      <c r="U425" s="6" t="s">
        <v>1945</v>
      </c>
      <c r="V425" s="6" t="s">
        <v>4906</v>
      </c>
      <c r="W425" s="6" t="s">
        <v>5022</v>
      </c>
      <c r="X425" s="7" t="s">
        <v>3627</v>
      </c>
      <c r="Y425" s="7">
        <v>2310</v>
      </c>
      <c r="Z425" s="7" t="s">
        <v>873</v>
      </c>
      <c r="AA425" s="6"/>
      <c r="AB425" s="6" t="s">
        <v>873</v>
      </c>
      <c r="AC425" s="6" t="s">
        <v>873</v>
      </c>
      <c r="AD425" s="26">
        <v>3143</v>
      </c>
      <c r="AE425" s="20" t="s">
        <v>2645</v>
      </c>
      <c r="AF425" s="26" t="s">
        <v>873</v>
      </c>
      <c r="AG425" s="20" t="s">
        <v>873</v>
      </c>
      <c r="AH425" s="20" t="s">
        <v>873</v>
      </c>
      <c r="AI425" s="20" t="s">
        <v>873</v>
      </c>
      <c r="AJ425" s="26">
        <v>3671</v>
      </c>
      <c r="AK425" s="20" t="s">
        <v>5898</v>
      </c>
      <c r="AL425" s="20" t="s">
        <v>5979</v>
      </c>
      <c r="AM425" s="20">
        <v>44700</v>
      </c>
      <c r="AN425" s="7"/>
      <c r="AO425" s="7"/>
      <c r="AP425" s="7"/>
      <c r="AQ425" s="6"/>
      <c r="AR425" s="6"/>
      <c r="AS425" s="6"/>
      <c r="AT425" s="7">
        <f t="shared" si="33"/>
        <v>3671</v>
      </c>
      <c r="AU425" s="7">
        <f t="shared" si="34"/>
        <v>0</v>
      </c>
      <c r="AV425" s="7">
        <v>0</v>
      </c>
      <c r="AW425" s="7">
        <v>0</v>
      </c>
      <c r="AX425" s="7">
        <v>0</v>
      </c>
      <c r="AY425" s="7">
        <v>0</v>
      </c>
      <c r="AZ425" s="7">
        <v>0</v>
      </c>
      <c r="BA425" s="7">
        <v>0</v>
      </c>
      <c r="BB425" s="7">
        <v>0</v>
      </c>
      <c r="BC425" s="7">
        <v>0</v>
      </c>
      <c r="BD425" s="7">
        <v>0</v>
      </c>
      <c r="BE425" s="7">
        <v>0</v>
      </c>
      <c r="BF425" s="7">
        <v>0</v>
      </c>
      <c r="BG425" s="7">
        <v>0</v>
      </c>
      <c r="BH425" s="7">
        <v>0</v>
      </c>
      <c r="BI425" s="7">
        <v>0</v>
      </c>
      <c r="BJ425" s="7">
        <v>0</v>
      </c>
      <c r="BK425" s="7">
        <v>0</v>
      </c>
      <c r="BL425" s="7">
        <v>0</v>
      </c>
      <c r="BM425" s="7">
        <v>1500</v>
      </c>
      <c r="BN425" s="7">
        <v>0</v>
      </c>
      <c r="BO425" s="7">
        <v>0</v>
      </c>
      <c r="BP425" s="7">
        <v>0</v>
      </c>
    </row>
    <row r="426" spans="1:68" ht="72" x14ac:dyDescent="0.25">
      <c r="A426" s="5">
        <v>466</v>
      </c>
      <c r="B426" s="5">
        <v>466</v>
      </c>
      <c r="C426" s="19">
        <v>2684</v>
      </c>
      <c r="D426" s="20" t="s">
        <v>40</v>
      </c>
      <c r="E426" s="20" t="s">
        <v>5757</v>
      </c>
      <c r="F426" s="20" t="s">
        <v>5838</v>
      </c>
      <c r="G426" s="20" t="s">
        <v>2061</v>
      </c>
      <c r="H426" s="7"/>
      <c r="I426" s="7">
        <f t="shared" si="30"/>
        <v>0</v>
      </c>
      <c r="J426" s="7">
        <f t="shared" si="31"/>
        <v>0</v>
      </c>
      <c r="K426" s="7">
        <f t="shared" si="32"/>
        <v>0</v>
      </c>
      <c r="L426" s="6"/>
      <c r="M426" s="20"/>
      <c r="N426" s="6" t="s">
        <v>3944</v>
      </c>
      <c r="O426" s="6" t="s">
        <v>3206</v>
      </c>
      <c r="P426" s="6" t="s">
        <v>4546</v>
      </c>
      <c r="Q426" s="6" t="s">
        <v>1574</v>
      </c>
      <c r="R426" s="6" t="s">
        <v>4566</v>
      </c>
      <c r="S426" s="6" t="s">
        <v>4329</v>
      </c>
      <c r="T426" s="6" t="s">
        <v>873</v>
      </c>
      <c r="U426" s="6" t="s">
        <v>1949</v>
      </c>
      <c r="V426" s="6" t="s">
        <v>4953</v>
      </c>
      <c r="W426" s="6" t="s">
        <v>5027</v>
      </c>
      <c r="X426" s="7" t="s">
        <v>3630</v>
      </c>
      <c r="Y426" s="7">
        <v>19990</v>
      </c>
      <c r="Z426" s="7" t="s">
        <v>873</v>
      </c>
      <c r="AA426" s="6"/>
      <c r="AB426" s="6" t="s">
        <v>5102</v>
      </c>
      <c r="AC426" s="6" t="s">
        <v>5130</v>
      </c>
      <c r="AD426" s="26">
        <v>2200000</v>
      </c>
      <c r="AE426" s="20" t="s">
        <v>5980</v>
      </c>
      <c r="AF426" s="26" t="s">
        <v>873</v>
      </c>
      <c r="AG426" s="20" t="s">
        <v>873</v>
      </c>
      <c r="AH426" s="20" t="s">
        <v>873</v>
      </c>
      <c r="AI426" s="20" t="s">
        <v>873</v>
      </c>
      <c r="AJ426" s="26" t="s">
        <v>873</v>
      </c>
      <c r="AK426" s="20" t="s">
        <v>873</v>
      </c>
      <c r="AL426" s="20" t="s">
        <v>873</v>
      </c>
      <c r="AM426" s="20" t="s">
        <v>873</v>
      </c>
      <c r="AN426" s="7"/>
      <c r="AO426" s="7"/>
      <c r="AP426" s="7"/>
      <c r="AQ426" s="6"/>
      <c r="AR426" s="6"/>
      <c r="AS426" s="6"/>
      <c r="AT426" s="7">
        <f t="shared" si="33"/>
        <v>0</v>
      </c>
      <c r="AU426" s="7">
        <f t="shared" si="34"/>
        <v>0</v>
      </c>
      <c r="AV426" s="7">
        <v>0</v>
      </c>
      <c r="AW426" s="7">
        <v>0</v>
      </c>
      <c r="AX426" s="7">
        <v>0</v>
      </c>
      <c r="AY426" s="7">
        <v>0</v>
      </c>
      <c r="AZ426" s="7">
        <v>0</v>
      </c>
      <c r="BA426" s="7">
        <v>0</v>
      </c>
      <c r="BB426" s="7">
        <v>0</v>
      </c>
      <c r="BC426" s="7">
        <v>0</v>
      </c>
      <c r="BD426" s="7">
        <v>0</v>
      </c>
      <c r="BE426" s="7">
        <v>0</v>
      </c>
      <c r="BF426" s="7">
        <v>0</v>
      </c>
      <c r="BG426" s="7">
        <v>0</v>
      </c>
      <c r="BH426" s="7">
        <v>0</v>
      </c>
      <c r="BI426" s="7">
        <v>0</v>
      </c>
      <c r="BJ426" s="7">
        <v>0</v>
      </c>
      <c r="BK426" s="7">
        <v>0</v>
      </c>
      <c r="BL426" s="7">
        <v>0</v>
      </c>
      <c r="BM426" s="7">
        <v>0</v>
      </c>
      <c r="BN426" s="7">
        <v>0</v>
      </c>
      <c r="BO426" s="7">
        <v>0</v>
      </c>
      <c r="BP426" s="7">
        <v>0</v>
      </c>
    </row>
    <row r="427" spans="1:68" ht="48" x14ac:dyDescent="0.25">
      <c r="A427" s="5">
        <v>467</v>
      </c>
      <c r="B427" s="5">
        <v>467</v>
      </c>
      <c r="C427" s="19">
        <v>2581</v>
      </c>
      <c r="D427" s="20" t="s">
        <v>40</v>
      </c>
      <c r="E427" s="20" t="s">
        <v>3172</v>
      </c>
      <c r="F427" s="20" t="s">
        <v>5839</v>
      </c>
      <c r="G427" s="20" t="s">
        <v>2251</v>
      </c>
      <c r="H427" s="7"/>
      <c r="I427" s="7">
        <f t="shared" si="30"/>
        <v>100</v>
      </c>
      <c r="J427" s="7">
        <f t="shared" si="31"/>
        <v>0</v>
      </c>
      <c r="K427" s="7">
        <f t="shared" si="32"/>
        <v>0</v>
      </c>
      <c r="L427" s="6"/>
      <c r="M427" s="20" t="s">
        <v>2666</v>
      </c>
      <c r="N427" s="6" t="s">
        <v>3172</v>
      </c>
      <c r="O427" s="6" t="s">
        <v>3515</v>
      </c>
      <c r="P427" s="6" t="s">
        <v>4504</v>
      </c>
      <c r="Q427" s="6" t="s">
        <v>1409</v>
      </c>
      <c r="R427" s="6" t="s">
        <v>4505</v>
      </c>
      <c r="S427" s="6" t="s">
        <v>4298</v>
      </c>
      <c r="T427" s="6" t="s">
        <v>4761</v>
      </c>
      <c r="U427" s="6" t="s">
        <v>1945</v>
      </c>
      <c r="V427" s="6" t="s">
        <v>4910</v>
      </c>
      <c r="W427" s="6" t="s">
        <v>5023</v>
      </c>
      <c r="X427" s="7" t="s">
        <v>2251</v>
      </c>
      <c r="Y427" s="7">
        <v>7700</v>
      </c>
      <c r="Z427" s="7" t="s">
        <v>873</v>
      </c>
      <c r="AA427" s="6"/>
      <c r="AB427" s="6" t="s">
        <v>873</v>
      </c>
      <c r="AC427" s="6" t="s">
        <v>873</v>
      </c>
      <c r="AD427" s="26">
        <v>11000</v>
      </c>
      <c r="AE427" s="20" t="s">
        <v>2617</v>
      </c>
      <c r="AF427" s="26" t="s">
        <v>873</v>
      </c>
      <c r="AG427" s="20" t="s">
        <v>873</v>
      </c>
      <c r="AH427" s="20" t="s">
        <v>873</v>
      </c>
      <c r="AI427" s="20" t="s">
        <v>873</v>
      </c>
      <c r="AJ427" s="26" t="s">
        <v>873</v>
      </c>
      <c r="AK427" s="20" t="s">
        <v>873</v>
      </c>
      <c r="AL427" s="20" t="s">
        <v>873</v>
      </c>
      <c r="AM427" s="20" t="s">
        <v>873</v>
      </c>
      <c r="AN427" s="7"/>
      <c r="AO427" s="7"/>
      <c r="AP427" s="7"/>
      <c r="AQ427" s="6"/>
      <c r="AR427" s="6"/>
      <c r="AS427" s="6"/>
      <c r="AT427" s="7">
        <f t="shared" si="33"/>
        <v>0</v>
      </c>
      <c r="AU427" s="7">
        <f t="shared" si="34"/>
        <v>0</v>
      </c>
      <c r="AV427" s="7">
        <v>100</v>
      </c>
      <c r="AW427" s="7">
        <v>0</v>
      </c>
      <c r="AX427" s="7">
        <v>0</v>
      </c>
      <c r="AY427" s="7">
        <v>0</v>
      </c>
      <c r="AZ427" s="7">
        <v>0</v>
      </c>
      <c r="BA427" s="7">
        <v>0</v>
      </c>
      <c r="BB427" s="7">
        <v>0</v>
      </c>
      <c r="BC427" s="7">
        <v>0</v>
      </c>
      <c r="BD427" s="7">
        <v>0</v>
      </c>
      <c r="BE427" s="7">
        <v>0</v>
      </c>
      <c r="BF427" s="7">
        <v>0</v>
      </c>
      <c r="BG427" s="7">
        <v>0</v>
      </c>
      <c r="BH427" s="7">
        <v>0</v>
      </c>
      <c r="BI427" s="7">
        <v>0</v>
      </c>
      <c r="BJ427" s="7">
        <v>0</v>
      </c>
      <c r="BK427" s="7">
        <v>0</v>
      </c>
      <c r="BL427" s="7">
        <v>0</v>
      </c>
      <c r="BM427" s="7">
        <v>0</v>
      </c>
      <c r="BN427" s="7">
        <v>0</v>
      </c>
      <c r="BO427" s="7">
        <v>0</v>
      </c>
      <c r="BP427" s="7">
        <v>0</v>
      </c>
    </row>
    <row r="428" spans="1:68" ht="48" x14ac:dyDescent="0.25">
      <c r="A428" s="5">
        <v>468</v>
      </c>
      <c r="B428" s="5">
        <v>468</v>
      </c>
      <c r="C428" s="19">
        <v>2902</v>
      </c>
      <c r="D428" s="20" t="s">
        <v>40</v>
      </c>
      <c r="E428" s="20" t="s">
        <v>3265</v>
      </c>
      <c r="F428" s="20" t="s">
        <v>5840</v>
      </c>
      <c r="G428" s="20" t="s">
        <v>3619</v>
      </c>
      <c r="H428" s="7"/>
      <c r="I428" s="7">
        <f t="shared" si="30"/>
        <v>45</v>
      </c>
      <c r="J428" s="7">
        <f t="shared" si="31"/>
        <v>2371000</v>
      </c>
      <c r="K428" s="7">
        <f t="shared" si="32"/>
        <v>106695000</v>
      </c>
      <c r="L428" s="6"/>
      <c r="M428" s="20" t="s">
        <v>2665</v>
      </c>
      <c r="N428" s="6" t="s">
        <v>4001</v>
      </c>
      <c r="O428" s="6" t="s">
        <v>3602</v>
      </c>
      <c r="P428" s="6" t="s">
        <v>4587</v>
      </c>
      <c r="Q428" s="6" t="s">
        <v>4588</v>
      </c>
      <c r="R428" s="6" t="s">
        <v>4589</v>
      </c>
      <c r="S428" s="6" t="s">
        <v>4386</v>
      </c>
      <c r="T428" s="6" t="s">
        <v>4783</v>
      </c>
      <c r="U428" s="6" t="s">
        <v>1947</v>
      </c>
      <c r="V428" s="6" t="s">
        <v>4988</v>
      </c>
      <c r="W428" s="6" t="s">
        <v>5028</v>
      </c>
      <c r="X428" s="7" t="s">
        <v>3619</v>
      </c>
      <c r="Y428" s="7">
        <v>1290000</v>
      </c>
      <c r="Z428" s="7">
        <v>2347443</v>
      </c>
      <c r="AA428" s="6"/>
      <c r="AB428" s="6" t="s">
        <v>5111</v>
      </c>
      <c r="AC428" s="6" t="s">
        <v>5139</v>
      </c>
      <c r="AD428" s="26">
        <v>2490600</v>
      </c>
      <c r="AE428" s="20" t="s">
        <v>5981</v>
      </c>
      <c r="AF428" s="26">
        <v>2236000</v>
      </c>
      <c r="AG428" s="20" t="s">
        <v>5982</v>
      </c>
      <c r="AH428" s="20" t="s">
        <v>5983</v>
      </c>
      <c r="AI428" s="20">
        <v>44832</v>
      </c>
      <c r="AJ428" s="26">
        <v>2371000</v>
      </c>
      <c r="AK428" s="20" t="s">
        <v>5035</v>
      </c>
      <c r="AL428" s="20" t="s">
        <v>5984</v>
      </c>
      <c r="AM428" s="20">
        <v>44721</v>
      </c>
      <c r="AN428" s="7"/>
      <c r="AO428" s="7"/>
      <c r="AP428" s="7"/>
      <c r="AQ428" s="6"/>
      <c r="AR428" s="6"/>
      <c r="AS428" s="6"/>
      <c r="AT428" s="7">
        <f t="shared" si="33"/>
        <v>2371000</v>
      </c>
      <c r="AU428" s="7">
        <f t="shared" si="34"/>
        <v>0</v>
      </c>
      <c r="AV428" s="7">
        <v>0</v>
      </c>
      <c r="AW428" s="7">
        <v>0</v>
      </c>
      <c r="AX428" s="7">
        <v>0</v>
      </c>
      <c r="AY428" s="7">
        <v>0</v>
      </c>
      <c r="AZ428" s="7">
        <v>0</v>
      </c>
      <c r="BA428" s="7">
        <v>0</v>
      </c>
      <c r="BB428" s="7">
        <v>0</v>
      </c>
      <c r="BC428" s="7">
        <v>9</v>
      </c>
      <c r="BD428" s="7">
        <v>0</v>
      </c>
      <c r="BE428" s="7">
        <v>0</v>
      </c>
      <c r="BF428" s="7">
        <v>0</v>
      </c>
      <c r="BG428" s="7">
        <v>0</v>
      </c>
      <c r="BH428" s="7">
        <v>0</v>
      </c>
      <c r="BI428" s="7">
        <v>0</v>
      </c>
      <c r="BJ428" s="7">
        <v>0</v>
      </c>
      <c r="BK428" s="7">
        <v>0</v>
      </c>
      <c r="BL428" s="7">
        <v>36</v>
      </c>
      <c r="BM428" s="7">
        <v>0</v>
      </c>
      <c r="BN428" s="7">
        <v>0</v>
      </c>
      <c r="BO428" s="7">
        <v>0</v>
      </c>
      <c r="BP428" s="7">
        <v>0</v>
      </c>
    </row>
    <row r="429" spans="1:68" ht="84" x14ac:dyDescent="0.25">
      <c r="A429" s="5">
        <v>469</v>
      </c>
      <c r="B429" s="5">
        <v>469</v>
      </c>
      <c r="C429" s="19">
        <v>2685</v>
      </c>
      <c r="D429" s="20" t="s">
        <v>40</v>
      </c>
      <c r="E429" s="20" t="s">
        <v>3207</v>
      </c>
      <c r="F429" s="20" t="s">
        <v>5841</v>
      </c>
      <c r="G429" s="20" t="s">
        <v>2264</v>
      </c>
      <c r="H429" s="7"/>
      <c r="I429" s="7">
        <f t="shared" si="30"/>
        <v>0</v>
      </c>
      <c r="J429" s="7">
        <f t="shared" si="31"/>
        <v>77000</v>
      </c>
      <c r="K429" s="7">
        <f t="shared" si="32"/>
        <v>0</v>
      </c>
      <c r="L429" s="6"/>
      <c r="M429" s="20"/>
      <c r="N429" s="6" t="s">
        <v>3945</v>
      </c>
      <c r="O429" s="6" t="s">
        <v>3548</v>
      </c>
      <c r="P429" s="6" t="s">
        <v>4567</v>
      </c>
      <c r="Q429" s="6" t="s">
        <v>1219</v>
      </c>
      <c r="R429" s="6" t="s">
        <v>4568</v>
      </c>
      <c r="S429" s="6" t="s">
        <v>4330</v>
      </c>
      <c r="T429" s="6" t="s">
        <v>873</v>
      </c>
      <c r="U429" s="6" t="s">
        <v>1949</v>
      </c>
      <c r="V429" s="6" t="s">
        <v>4949</v>
      </c>
      <c r="W429" s="6" t="s">
        <v>5027</v>
      </c>
      <c r="X429" s="7" t="s">
        <v>2053</v>
      </c>
      <c r="Y429" s="7">
        <v>2000</v>
      </c>
      <c r="Z429" s="7" t="s">
        <v>873</v>
      </c>
      <c r="AA429" s="6"/>
      <c r="AB429" s="6" t="s">
        <v>5102</v>
      </c>
      <c r="AC429" s="6" t="s">
        <v>5130</v>
      </c>
      <c r="AD429" s="26">
        <v>63530</v>
      </c>
      <c r="AE429" s="20" t="s">
        <v>5954</v>
      </c>
      <c r="AF429" s="26">
        <v>60000</v>
      </c>
      <c r="AG429" s="20" t="s">
        <v>5985</v>
      </c>
      <c r="AH429" s="20" t="s">
        <v>5986</v>
      </c>
      <c r="AI429" s="20">
        <v>44799</v>
      </c>
      <c r="AJ429" s="26">
        <v>77000</v>
      </c>
      <c r="AK429" s="20" t="s">
        <v>5987</v>
      </c>
      <c r="AL429" s="20" t="s">
        <v>5988</v>
      </c>
      <c r="AM429" s="20">
        <v>44523</v>
      </c>
      <c r="AN429" s="7"/>
      <c r="AO429" s="7"/>
      <c r="AP429" s="7"/>
      <c r="AQ429" s="6"/>
      <c r="AR429" s="6"/>
      <c r="AS429" s="6"/>
      <c r="AT429" s="7">
        <f t="shared" si="33"/>
        <v>77000</v>
      </c>
      <c r="AU429" s="7">
        <f t="shared" si="34"/>
        <v>0</v>
      </c>
      <c r="AV429" s="7">
        <v>0</v>
      </c>
      <c r="AW429" s="7">
        <v>0</v>
      </c>
      <c r="AX429" s="7">
        <v>0</v>
      </c>
      <c r="AY429" s="7">
        <v>0</v>
      </c>
      <c r="AZ429" s="7">
        <v>0</v>
      </c>
      <c r="BA429" s="7">
        <v>0</v>
      </c>
      <c r="BB429" s="7">
        <v>0</v>
      </c>
      <c r="BC429" s="7">
        <v>0</v>
      </c>
      <c r="BD429" s="7">
        <v>0</v>
      </c>
      <c r="BE429" s="7">
        <v>0</v>
      </c>
      <c r="BF429" s="7">
        <v>0</v>
      </c>
      <c r="BG429" s="7">
        <v>0</v>
      </c>
      <c r="BH429" s="7">
        <v>0</v>
      </c>
      <c r="BI429" s="7">
        <v>0</v>
      </c>
      <c r="BJ429" s="7">
        <v>0</v>
      </c>
      <c r="BK429" s="7">
        <v>0</v>
      </c>
      <c r="BL429" s="7">
        <v>0</v>
      </c>
      <c r="BM429" s="7">
        <v>0</v>
      </c>
      <c r="BN429" s="7">
        <v>0</v>
      </c>
      <c r="BO429" s="7">
        <v>0</v>
      </c>
      <c r="BP429" s="7">
        <v>0</v>
      </c>
    </row>
    <row r="430" spans="1:68" ht="60" x14ac:dyDescent="0.25">
      <c r="A430" s="5">
        <v>470</v>
      </c>
      <c r="B430" s="5">
        <v>470</v>
      </c>
      <c r="C430" s="19">
        <v>2686</v>
      </c>
      <c r="D430" s="20" t="s">
        <v>40</v>
      </c>
      <c r="E430" s="20" t="s">
        <v>3208</v>
      </c>
      <c r="F430" s="20" t="s">
        <v>5842</v>
      </c>
      <c r="G430" s="20" t="s">
        <v>2264</v>
      </c>
      <c r="H430" s="7"/>
      <c r="I430" s="7">
        <f t="shared" si="30"/>
        <v>0</v>
      </c>
      <c r="J430" s="7">
        <f t="shared" si="31"/>
        <v>77000</v>
      </c>
      <c r="K430" s="7">
        <f t="shared" si="32"/>
        <v>0</v>
      </c>
      <c r="L430" s="6"/>
      <c r="M430" s="20"/>
      <c r="N430" s="6" t="s">
        <v>3946</v>
      </c>
      <c r="O430" s="6" t="s">
        <v>3549</v>
      </c>
      <c r="P430" s="6" t="s">
        <v>4569</v>
      </c>
      <c r="Q430" s="6" t="s">
        <v>1219</v>
      </c>
      <c r="R430" s="6" t="s">
        <v>4568</v>
      </c>
      <c r="S430" s="6" t="s">
        <v>4331</v>
      </c>
      <c r="T430" s="6" t="s">
        <v>873</v>
      </c>
      <c r="U430" s="6" t="s">
        <v>1949</v>
      </c>
      <c r="V430" s="6" t="s">
        <v>4954</v>
      </c>
      <c r="W430" s="6" t="s">
        <v>5027</v>
      </c>
      <c r="X430" s="7" t="s">
        <v>2061</v>
      </c>
      <c r="Y430" s="7">
        <v>13768000</v>
      </c>
      <c r="Z430" s="7" t="s">
        <v>873</v>
      </c>
      <c r="AA430" s="6"/>
      <c r="AB430" s="6" t="s">
        <v>5102</v>
      </c>
      <c r="AC430" s="6" t="s">
        <v>5130</v>
      </c>
      <c r="AD430" s="26"/>
      <c r="AE430" s="20"/>
      <c r="AF430" s="26">
        <v>60000</v>
      </c>
      <c r="AG430" s="20" t="s">
        <v>5985</v>
      </c>
      <c r="AH430" s="20" t="s">
        <v>5986</v>
      </c>
      <c r="AI430" s="20">
        <v>44799</v>
      </c>
      <c r="AJ430" s="26">
        <v>77000</v>
      </c>
      <c r="AK430" s="20" t="s">
        <v>5987</v>
      </c>
      <c r="AL430" s="20" t="s">
        <v>5988</v>
      </c>
      <c r="AM430" s="20">
        <v>44523</v>
      </c>
      <c r="AN430" s="7"/>
      <c r="AO430" s="7"/>
      <c r="AP430" s="7"/>
      <c r="AQ430" s="6"/>
      <c r="AR430" s="6"/>
      <c r="AS430" s="6"/>
      <c r="AT430" s="7">
        <f t="shared" si="33"/>
        <v>77000</v>
      </c>
      <c r="AU430" s="7">
        <f t="shared" si="34"/>
        <v>0</v>
      </c>
      <c r="AV430" s="7">
        <v>0</v>
      </c>
      <c r="AW430" s="7">
        <v>0</v>
      </c>
      <c r="AX430" s="7">
        <v>0</v>
      </c>
      <c r="AY430" s="7">
        <v>0</v>
      </c>
      <c r="AZ430" s="7">
        <v>0</v>
      </c>
      <c r="BA430" s="7">
        <v>0</v>
      </c>
      <c r="BB430" s="7">
        <v>0</v>
      </c>
      <c r="BC430" s="7">
        <v>0</v>
      </c>
      <c r="BD430" s="7">
        <v>0</v>
      </c>
      <c r="BE430" s="7">
        <v>0</v>
      </c>
      <c r="BF430" s="7">
        <v>0</v>
      </c>
      <c r="BG430" s="7">
        <v>0</v>
      </c>
      <c r="BH430" s="7">
        <v>0</v>
      </c>
      <c r="BI430" s="7">
        <v>0</v>
      </c>
      <c r="BJ430" s="7">
        <v>0</v>
      </c>
      <c r="BK430" s="7">
        <v>0</v>
      </c>
      <c r="BL430" s="7">
        <v>0</v>
      </c>
      <c r="BM430" s="7">
        <v>0</v>
      </c>
      <c r="BN430" s="7">
        <v>0</v>
      </c>
      <c r="BO430" s="7">
        <v>0</v>
      </c>
      <c r="BP430" s="7">
        <v>0</v>
      </c>
    </row>
    <row r="431" spans="1:68" ht="120" x14ac:dyDescent="0.25">
      <c r="A431" s="5">
        <v>471</v>
      </c>
      <c r="B431" s="5">
        <v>471</v>
      </c>
      <c r="C431" s="19">
        <v>2589</v>
      </c>
      <c r="D431" s="20" t="s">
        <v>40</v>
      </c>
      <c r="E431" s="20" t="s">
        <v>3173</v>
      </c>
      <c r="F431" s="20" t="s">
        <v>3516</v>
      </c>
      <c r="G431" s="20" t="s">
        <v>3627</v>
      </c>
      <c r="H431" s="7"/>
      <c r="I431" s="7">
        <f t="shared" si="30"/>
        <v>500</v>
      </c>
      <c r="J431" s="7">
        <f t="shared" si="31"/>
        <v>0</v>
      </c>
      <c r="K431" s="7">
        <f t="shared" si="32"/>
        <v>0</v>
      </c>
      <c r="L431" s="6"/>
      <c r="M431" s="20" t="s">
        <v>5196</v>
      </c>
      <c r="N431" s="6" t="s">
        <v>3913</v>
      </c>
      <c r="O431" s="6" t="s">
        <v>3516</v>
      </c>
      <c r="P431" s="6" t="s">
        <v>4492</v>
      </c>
      <c r="Q431" s="6" t="s">
        <v>4493</v>
      </c>
      <c r="R431" s="6" t="s">
        <v>4494</v>
      </c>
      <c r="S431" s="6" t="s">
        <v>4299</v>
      </c>
      <c r="T431" s="6" t="s">
        <v>4742</v>
      </c>
      <c r="U431" s="6" t="s">
        <v>1945</v>
      </c>
      <c r="V431" s="6" t="s">
        <v>4916</v>
      </c>
      <c r="W431" s="6" t="s">
        <v>5018</v>
      </c>
      <c r="X431" s="7" t="s">
        <v>3627</v>
      </c>
      <c r="Y431" s="7">
        <v>4400</v>
      </c>
      <c r="Z431" s="7" t="s">
        <v>873</v>
      </c>
      <c r="AA431" s="6"/>
      <c r="AB431" s="6" t="s">
        <v>873</v>
      </c>
      <c r="AC431" s="6" t="s">
        <v>873</v>
      </c>
      <c r="AD431" s="26">
        <v>2688.2959999999998</v>
      </c>
      <c r="AE431" s="20" t="s">
        <v>2606</v>
      </c>
      <c r="AF431" s="26" t="s">
        <v>873</v>
      </c>
      <c r="AG431" s="20" t="s">
        <v>873</v>
      </c>
      <c r="AH431" s="20" t="s">
        <v>873</v>
      </c>
      <c r="AI431" s="20" t="s">
        <v>873</v>
      </c>
      <c r="AJ431" s="26" t="s">
        <v>873</v>
      </c>
      <c r="AK431" s="20" t="s">
        <v>873</v>
      </c>
      <c r="AL431" s="20" t="s">
        <v>873</v>
      </c>
      <c r="AM431" s="20" t="s">
        <v>873</v>
      </c>
      <c r="AN431" s="7"/>
      <c r="AO431" s="7"/>
      <c r="AP431" s="7"/>
      <c r="AQ431" s="6"/>
      <c r="AR431" s="6"/>
      <c r="AS431" s="6"/>
      <c r="AT431" s="7">
        <f t="shared" si="33"/>
        <v>0</v>
      </c>
      <c r="AU431" s="7">
        <f t="shared" si="34"/>
        <v>0</v>
      </c>
      <c r="AV431" s="7">
        <v>0</v>
      </c>
      <c r="AW431" s="7">
        <v>0</v>
      </c>
      <c r="AX431" s="7">
        <v>0</v>
      </c>
      <c r="AY431" s="7">
        <v>0</v>
      </c>
      <c r="AZ431" s="7">
        <v>0</v>
      </c>
      <c r="BA431" s="7">
        <v>0</v>
      </c>
      <c r="BB431" s="7">
        <v>0</v>
      </c>
      <c r="BC431" s="7">
        <v>0</v>
      </c>
      <c r="BD431" s="7">
        <v>0</v>
      </c>
      <c r="BE431" s="7">
        <v>0</v>
      </c>
      <c r="BF431" s="7">
        <v>0</v>
      </c>
      <c r="BG431" s="7">
        <v>0</v>
      </c>
      <c r="BH431" s="7">
        <v>0</v>
      </c>
      <c r="BI431" s="7">
        <v>0</v>
      </c>
      <c r="BJ431" s="7">
        <v>0</v>
      </c>
      <c r="BK431" s="7">
        <v>0</v>
      </c>
      <c r="BL431" s="7">
        <v>0</v>
      </c>
      <c r="BM431" s="7">
        <v>500</v>
      </c>
      <c r="BN431" s="7">
        <v>0</v>
      </c>
      <c r="BO431" s="7">
        <v>0</v>
      </c>
      <c r="BP431" s="7">
        <v>0</v>
      </c>
    </row>
    <row r="432" spans="1:68" ht="60" x14ac:dyDescent="0.25">
      <c r="A432" s="5">
        <v>472</v>
      </c>
      <c r="B432" s="5">
        <v>472</v>
      </c>
      <c r="C432" s="19">
        <v>2904</v>
      </c>
      <c r="D432" s="20" t="s">
        <v>40</v>
      </c>
      <c r="E432" s="20" t="s">
        <v>3266</v>
      </c>
      <c r="F432" s="20" t="s">
        <v>3603</v>
      </c>
      <c r="G432" s="20" t="s">
        <v>2053</v>
      </c>
      <c r="H432" s="7"/>
      <c r="I432" s="7">
        <f t="shared" si="30"/>
        <v>32700</v>
      </c>
      <c r="J432" s="7">
        <f t="shared" si="31"/>
        <v>800</v>
      </c>
      <c r="K432" s="7">
        <f t="shared" si="32"/>
        <v>26160000</v>
      </c>
      <c r="L432" s="6"/>
      <c r="M432" s="20"/>
      <c r="N432" s="6" t="s">
        <v>3266</v>
      </c>
      <c r="O432" s="6" t="s">
        <v>3603</v>
      </c>
      <c r="P432" s="6" t="s">
        <v>4576</v>
      </c>
      <c r="Q432" s="6" t="s">
        <v>1187</v>
      </c>
      <c r="R432" s="6" t="s">
        <v>4577</v>
      </c>
      <c r="S432" s="6" t="s">
        <v>4362</v>
      </c>
      <c r="T432" s="6" t="s">
        <v>4770</v>
      </c>
      <c r="U432" s="6" t="s">
        <v>1945</v>
      </c>
      <c r="V432" s="6" t="s">
        <v>4989</v>
      </c>
      <c r="W432" s="6" t="s">
        <v>5029</v>
      </c>
      <c r="X432" s="7" t="s">
        <v>2053</v>
      </c>
      <c r="Y432" s="7">
        <v>1368</v>
      </c>
      <c r="Z432" s="7" t="s">
        <v>873</v>
      </c>
      <c r="AA432" s="6"/>
      <c r="AB432" s="6" t="s">
        <v>5112</v>
      </c>
      <c r="AC432" s="6" t="s">
        <v>5140</v>
      </c>
      <c r="AD432" s="26">
        <v>3000</v>
      </c>
      <c r="AE432" s="20">
        <v>44571</v>
      </c>
      <c r="AF432" s="26">
        <v>305</v>
      </c>
      <c r="AG432" s="20" t="s">
        <v>5893</v>
      </c>
      <c r="AH432" s="20" t="s">
        <v>5989</v>
      </c>
      <c r="AI432" s="20">
        <v>44665</v>
      </c>
      <c r="AJ432" s="26">
        <v>800</v>
      </c>
      <c r="AK432" s="20" t="s">
        <v>5079</v>
      </c>
      <c r="AL432" s="20" t="s">
        <v>5990</v>
      </c>
      <c r="AM432" s="20">
        <v>44606</v>
      </c>
      <c r="AN432" s="7"/>
      <c r="AO432" s="7"/>
      <c r="AP432" s="7"/>
      <c r="AQ432" s="6"/>
      <c r="AR432" s="6"/>
      <c r="AS432" s="6"/>
      <c r="AT432" s="7">
        <f t="shared" si="33"/>
        <v>800</v>
      </c>
      <c r="AU432" s="7">
        <f t="shared" si="34"/>
        <v>0</v>
      </c>
      <c r="AV432" s="7">
        <v>0</v>
      </c>
      <c r="AW432" s="7">
        <v>0</v>
      </c>
      <c r="AX432" s="7">
        <v>0</v>
      </c>
      <c r="AY432" s="7">
        <v>0</v>
      </c>
      <c r="AZ432" s="7">
        <v>0</v>
      </c>
      <c r="BA432" s="7">
        <v>0</v>
      </c>
      <c r="BB432" s="7">
        <v>6700</v>
      </c>
      <c r="BC432" s="7">
        <v>0</v>
      </c>
      <c r="BD432" s="7">
        <v>0</v>
      </c>
      <c r="BE432" s="7">
        <v>0</v>
      </c>
      <c r="BF432" s="7">
        <v>0</v>
      </c>
      <c r="BG432" s="7">
        <v>0</v>
      </c>
      <c r="BH432" s="7">
        <v>24000</v>
      </c>
      <c r="BI432" s="7">
        <v>2000</v>
      </c>
      <c r="BJ432" s="7">
        <v>0</v>
      </c>
      <c r="BK432" s="7">
        <v>0</v>
      </c>
      <c r="BL432" s="7">
        <v>0</v>
      </c>
      <c r="BM432" s="7">
        <v>0</v>
      </c>
      <c r="BN432" s="7">
        <v>0</v>
      </c>
      <c r="BO432" s="7">
        <v>0</v>
      </c>
      <c r="BP432" s="7">
        <v>0</v>
      </c>
    </row>
    <row r="433" spans="1:68" ht="60" x14ac:dyDescent="0.25">
      <c r="A433" s="5">
        <v>473</v>
      </c>
      <c r="B433" s="5">
        <v>473</v>
      </c>
      <c r="C433" s="19">
        <v>2806</v>
      </c>
      <c r="D433" s="20" t="s">
        <v>40</v>
      </c>
      <c r="E433" s="20" t="s">
        <v>3240</v>
      </c>
      <c r="F433" s="20" t="s">
        <v>3580</v>
      </c>
      <c r="G433" s="20" t="s">
        <v>2053</v>
      </c>
      <c r="H433" s="7"/>
      <c r="I433" s="7">
        <f t="shared" si="30"/>
        <v>23500</v>
      </c>
      <c r="J433" s="7">
        <f t="shared" si="31"/>
        <v>1920</v>
      </c>
      <c r="K433" s="7">
        <f t="shared" si="32"/>
        <v>45120000</v>
      </c>
      <c r="L433" s="6"/>
      <c r="M433" s="20"/>
      <c r="N433" s="6" t="s">
        <v>3266</v>
      </c>
      <c r="O433" s="6" t="s">
        <v>3580</v>
      </c>
      <c r="P433" s="6" t="s">
        <v>4576</v>
      </c>
      <c r="Q433" s="6" t="s">
        <v>1187</v>
      </c>
      <c r="R433" s="6" t="s">
        <v>4577</v>
      </c>
      <c r="S433" s="6" t="s">
        <v>4362</v>
      </c>
      <c r="T433" s="6" t="s">
        <v>4770</v>
      </c>
      <c r="U433" s="6" t="s">
        <v>1945</v>
      </c>
      <c r="V433" s="6" t="s">
        <v>4979</v>
      </c>
      <c r="W433" s="6" t="s">
        <v>5029</v>
      </c>
      <c r="X433" s="7" t="s">
        <v>2053</v>
      </c>
      <c r="Y433" s="7">
        <v>1400</v>
      </c>
      <c r="Z433" s="7" t="s">
        <v>873</v>
      </c>
      <c r="AA433" s="6"/>
      <c r="AB433" s="6" t="s">
        <v>5106</v>
      </c>
      <c r="AC433" s="6" t="s">
        <v>5134</v>
      </c>
      <c r="AD433" s="26">
        <v>2264</v>
      </c>
      <c r="AE433" s="20" t="s">
        <v>5991</v>
      </c>
      <c r="AF433" s="26"/>
      <c r="AG433" s="20"/>
      <c r="AH433" s="20"/>
      <c r="AI433" s="20"/>
      <c r="AJ433" s="26">
        <v>1920</v>
      </c>
      <c r="AK433" s="20" t="s">
        <v>5992</v>
      </c>
      <c r="AL433" s="20" t="s">
        <v>5993</v>
      </c>
      <c r="AM433" s="20">
        <v>44777</v>
      </c>
      <c r="AN433" s="7"/>
      <c r="AO433" s="7"/>
      <c r="AP433" s="7"/>
      <c r="AQ433" s="6"/>
      <c r="AR433" s="6"/>
      <c r="AS433" s="6"/>
      <c r="AT433" s="7">
        <f t="shared" si="33"/>
        <v>1920</v>
      </c>
      <c r="AU433" s="7">
        <f t="shared" si="34"/>
        <v>0</v>
      </c>
      <c r="AV433" s="7">
        <v>0</v>
      </c>
      <c r="AW433" s="7">
        <v>0</v>
      </c>
      <c r="AX433" s="7">
        <v>0</v>
      </c>
      <c r="AY433" s="7">
        <v>0</v>
      </c>
      <c r="AZ433" s="7">
        <v>3000</v>
      </c>
      <c r="BA433" s="7">
        <v>0</v>
      </c>
      <c r="BB433" s="7">
        <v>10500</v>
      </c>
      <c r="BC433" s="7">
        <v>0</v>
      </c>
      <c r="BD433" s="7">
        <v>0</v>
      </c>
      <c r="BE433" s="7">
        <v>0</v>
      </c>
      <c r="BF433" s="7">
        <v>0</v>
      </c>
      <c r="BG433" s="7">
        <v>0</v>
      </c>
      <c r="BH433" s="7">
        <v>10000</v>
      </c>
      <c r="BI433" s="7">
        <v>0</v>
      </c>
      <c r="BJ433" s="7">
        <v>0</v>
      </c>
      <c r="BK433" s="7">
        <v>0</v>
      </c>
      <c r="BL433" s="7">
        <v>0</v>
      </c>
      <c r="BM433" s="7">
        <v>0</v>
      </c>
      <c r="BN433" s="7">
        <v>0</v>
      </c>
      <c r="BO433" s="7">
        <v>0</v>
      </c>
      <c r="BP433" s="7">
        <v>0</v>
      </c>
    </row>
    <row r="434" spans="1:68" ht="72" x14ac:dyDescent="0.25">
      <c r="A434" s="5">
        <v>474</v>
      </c>
      <c r="B434" s="5">
        <v>474</v>
      </c>
      <c r="C434" s="19">
        <v>2592</v>
      </c>
      <c r="D434" s="20" t="s">
        <v>40</v>
      </c>
      <c r="E434" s="20" t="s">
        <v>3174</v>
      </c>
      <c r="F434" s="20" t="s">
        <v>3517</v>
      </c>
      <c r="G434" s="20" t="s">
        <v>2264</v>
      </c>
      <c r="H434" s="7"/>
      <c r="I434" s="7">
        <f t="shared" si="30"/>
        <v>960</v>
      </c>
      <c r="J434" s="7">
        <f t="shared" si="31"/>
        <v>58562</v>
      </c>
      <c r="K434" s="7">
        <f t="shared" si="32"/>
        <v>56219520</v>
      </c>
      <c r="L434" s="6"/>
      <c r="M434" s="20" t="s">
        <v>2666</v>
      </c>
      <c r="N434" s="6" t="s">
        <v>3914</v>
      </c>
      <c r="O434" s="6" t="s">
        <v>3517</v>
      </c>
      <c r="P434" s="6" t="s">
        <v>4535</v>
      </c>
      <c r="Q434" s="6" t="s">
        <v>1409</v>
      </c>
      <c r="R434" s="6" t="s">
        <v>4536</v>
      </c>
      <c r="S434" s="6" t="s">
        <v>4300</v>
      </c>
      <c r="T434" s="6" t="s">
        <v>4762</v>
      </c>
      <c r="U434" s="6" t="s">
        <v>1947</v>
      </c>
      <c r="V434" s="6" t="s">
        <v>4936</v>
      </c>
      <c r="W434" s="6" t="s">
        <v>5011</v>
      </c>
      <c r="X434" s="7" t="s">
        <v>2264</v>
      </c>
      <c r="Y434" s="7">
        <v>50050</v>
      </c>
      <c r="Z434" s="7" t="s">
        <v>873</v>
      </c>
      <c r="AA434" s="6"/>
      <c r="AB434" s="6" t="s">
        <v>873</v>
      </c>
      <c r="AC434" s="6" t="s">
        <v>873</v>
      </c>
      <c r="AD434" s="26">
        <v>62500</v>
      </c>
      <c r="AE434" s="20" t="s">
        <v>2602</v>
      </c>
      <c r="AF434" s="26">
        <v>27180</v>
      </c>
      <c r="AG434" s="20" t="s">
        <v>5982</v>
      </c>
      <c r="AH434" s="20" t="s">
        <v>5994</v>
      </c>
      <c r="AI434" s="20">
        <v>44792</v>
      </c>
      <c r="AJ434" s="26">
        <v>58562</v>
      </c>
      <c r="AK434" s="20" t="s">
        <v>5995</v>
      </c>
      <c r="AL434" s="20" t="s">
        <v>5996</v>
      </c>
      <c r="AM434" s="20" t="s">
        <v>5997</v>
      </c>
      <c r="AN434" s="7"/>
      <c r="AO434" s="7"/>
      <c r="AP434" s="7"/>
      <c r="AQ434" s="6"/>
      <c r="AR434" s="6"/>
      <c r="AS434" s="6"/>
      <c r="AT434" s="7">
        <f t="shared" si="33"/>
        <v>58562</v>
      </c>
      <c r="AU434" s="7">
        <f t="shared" si="34"/>
        <v>0</v>
      </c>
      <c r="AV434" s="7">
        <v>960</v>
      </c>
      <c r="AW434" s="7">
        <v>0</v>
      </c>
      <c r="AX434" s="7">
        <v>0</v>
      </c>
      <c r="AY434" s="7">
        <v>0</v>
      </c>
      <c r="AZ434" s="7">
        <v>0</v>
      </c>
      <c r="BA434" s="7">
        <v>0</v>
      </c>
      <c r="BB434" s="7">
        <v>0</v>
      </c>
      <c r="BC434" s="7">
        <v>0</v>
      </c>
      <c r="BD434" s="7">
        <v>0</v>
      </c>
      <c r="BE434" s="7">
        <v>0</v>
      </c>
      <c r="BF434" s="7">
        <v>0</v>
      </c>
      <c r="BG434" s="7">
        <v>0</v>
      </c>
      <c r="BH434" s="7">
        <v>0</v>
      </c>
      <c r="BI434" s="7">
        <v>0</v>
      </c>
      <c r="BJ434" s="7">
        <v>0</v>
      </c>
      <c r="BK434" s="7">
        <v>0</v>
      </c>
      <c r="BL434" s="7">
        <v>0</v>
      </c>
      <c r="BM434" s="7">
        <v>0</v>
      </c>
      <c r="BN434" s="7">
        <v>0</v>
      </c>
      <c r="BO434" s="7">
        <v>0</v>
      </c>
      <c r="BP434" s="7">
        <v>0</v>
      </c>
    </row>
    <row r="435" spans="1:68" ht="84" x14ac:dyDescent="0.25">
      <c r="A435" s="5">
        <v>475</v>
      </c>
      <c r="B435" s="5">
        <v>475</v>
      </c>
      <c r="C435" s="19">
        <v>2891</v>
      </c>
      <c r="D435" s="20" t="s">
        <v>40</v>
      </c>
      <c r="E435" s="20" t="s">
        <v>3174</v>
      </c>
      <c r="F435" s="20" t="s">
        <v>5843</v>
      </c>
      <c r="G435" s="20" t="s">
        <v>2264</v>
      </c>
      <c r="H435" s="7"/>
      <c r="I435" s="7">
        <f t="shared" si="30"/>
        <v>960</v>
      </c>
      <c r="J435" s="7">
        <f t="shared" si="31"/>
        <v>58562</v>
      </c>
      <c r="K435" s="7">
        <f t="shared" si="32"/>
        <v>56219520</v>
      </c>
      <c r="L435" s="6"/>
      <c r="M435" s="20"/>
      <c r="N435" s="6" t="s">
        <v>4000</v>
      </c>
      <c r="O435" s="6" t="s">
        <v>3517</v>
      </c>
      <c r="P435" s="6" t="s">
        <v>4535</v>
      </c>
      <c r="Q435" s="6" t="s">
        <v>1409</v>
      </c>
      <c r="R435" s="6" t="s">
        <v>4536</v>
      </c>
      <c r="S435" s="6" t="s">
        <v>4300</v>
      </c>
      <c r="T435" s="6" t="s">
        <v>4762</v>
      </c>
      <c r="U435" s="6" t="s">
        <v>1947</v>
      </c>
      <c r="V435" s="6" t="s">
        <v>4936</v>
      </c>
      <c r="W435" s="6" t="s">
        <v>5011</v>
      </c>
      <c r="X435" s="7" t="s">
        <v>2264</v>
      </c>
      <c r="Y435" s="7">
        <v>50050</v>
      </c>
      <c r="Z435" s="7" t="s">
        <v>873</v>
      </c>
      <c r="AA435" s="6"/>
      <c r="AB435" s="6" t="s">
        <v>5110</v>
      </c>
      <c r="AC435" s="6" t="s">
        <v>5138</v>
      </c>
      <c r="AD435" s="26">
        <v>62500</v>
      </c>
      <c r="AE435" s="20" t="s">
        <v>2602</v>
      </c>
      <c r="AF435" s="26">
        <v>27180</v>
      </c>
      <c r="AG435" s="20" t="s">
        <v>5982</v>
      </c>
      <c r="AH435" s="20" t="s">
        <v>5994</v>
      </c>
      <c r="AI435" s="20">
        <v>44792</v>
      </c>
      <c r="AJ435" s="26">
        <v>58562</v>
      </c>
      <c r="AK435" s="20" t="s">
        <v>5995</v>
      </c>
      <c r="AL435" s="20" t="s">
        <v>5996</v>
      </c>
      <c r="AM435" s="20" t="s">
        <v>5997</v>
      </c>
      <c r="AN435" s="7"/>
      <c r="AO435" s="7"/>
      <c r="AP435" s="7"/>
      <c r="AQ435" s="6"/>
      <c r="AR435" s="6"/>
      <c r="AS435" s="6"/>
      <c r="AT435" s="7">
        <f t="shared" si="33"/>
        <v>58562</v>
      </c>
      <c r="AU435" s="7">
        <f t="shared" si="34"/>
        <v>0</v>
      </c>
      <c r="AV435" s="7">
        <v>960</v>
      </c>
      <c r="AW435" s="7">
        <v>0</v>
      </c>
      <c r="AX435" s="7">
        <v>0</v>
      </c>
      <c r="AY435" s="7">
        <v>0</v>
      </c>
      <c r="AZ435" s="7">
        <v>0</v>
      </c>
      <c r="BA435" s="7">
        <v>0</v>
      </c>
      <c r="BB435" s="7">
        <v>0</v>
      </c>
      <c r="BC435" s="7">
        <v>0</v>
      </c>
      <c r="BD435" s="7">
        <v>0</v>
      </c>
      <c r="BE435" s="7">
        <v>0</v>
      </c>
      <c r="BF435" s="7">
        <v>0</v>
      </c>
      <c r="BG435" s="7">
        <v>0</v>
      </c>
      <c r="BH435" s="7">
        <v>0</v>
      </c>
      <c r="BI435" s="7">
        <v>0</v>
      </c>
      <c r="BJ435" s="7">
        <v>0</v>
      </c>
      <c r="BK435" s="7">
        <v>0</v>
      </c>
      <c r="BL435" s="7">
        <v>0</v>
      </c>
      <c r="BM435" s="7">
        <v>0</v>
      </c>
      <c r="BN435" s="7">
        <v>0</v>
      </c>
      <c r="BO435" s="7">
        <v>0</v>
      </c>
      <c r="BP435" s="7">
        <v>0</v>
      </c>
    </row>
    <row r="436" spans="1:68" ht="48" x14ac:dyDescent="0.25">
      <c r="A436" s="5">
        <v>476</v>
      </c>
      <c r="B436" s="5">
        <v>476</v>
      </c>
      <c r="C436" s="19">
        <v>2598</v>
      </c>
      <c r="D436" s="20" t="s">
        <v>40</v>
      </c>
      <c r="E436" s="20" t="s">
        <v>3175</v>
      </c>
      <c r="F436" s="20" t="s">
        <v>3518</v>
      </c>
      <c r="G436" s="20" t="s">
        <v>2255</v>
      </c>
      <c r="H436" s="7"/>
      <c r="I436" s="7">
        <f t="shared" si="30"/>
        <v>1</v>
      </c>
      <c r="J436" s="7">
        <f t="shared" si="31"/>
        <v>3925000</v>
      </c>
      <c r="K436" s="7">
        <f t="shared" si="32"/>
        <v>3925000</v>
      </c>
      <c r="L436" s="6"/>
      <c r="M436" s="20" t="s">
        <v>5196</v>
      </c>
      <c r="N436" s="6" t="s">
        <v>3915</v>
      </c>
      <c r="O436" s="6" t="s">
        <v>3518</v>
      </c>
      <c r="P436" s="6" t="s">
        <v>4537</v>
      </c>
      <c r="Q436" s="6" t="s">
        <v>4496</v>
      </c>
      <c r="R436" s="6" t="s">
        <v>4507</v>
      </c>
      <c r="S436" s="6" t="s">
        <v>4301</v>
      </c>
      <c r="T436" s="6" t="s">
        <v>873</v>
      </c>
      <c r="U436" s="6" t="s">
        <v>1945</v>
      </c>
      <c r="V436" s="6" t="s">
        <v>4905</v>
      </c>
      <c r="W436" s="6" t="s">
        <v>5022</v>
      </c>
      <c r="X436" s="7" t="s">
        <v>2255</v>
      </c>
      <c r="Y436" s="7">
        <v>508200</v>
      </c>
      <c r="Z436" s="7" t="s">
        <v>873</v>
      </c>
      <c r="AA436" s="6"/>
      <c r="AB436" s="6" t="s">
        <v>873</v>
      </c>
      <c r="AC436" s="6" t="s">
        <v>873</v>
      </c>
      <c r="AD436" s="26">
        <v>723130</v>
      </c>
      <c r="AE436" s="20" t="s">
        <v>2630</v>
      </c>
      <c r="AF436" s="26" t="s">
        <v>873</v>
      </c>
      <c r="AG436" s="20" t="s">
        <v>873</v>
      </c>
      <c r="AH436" s="20" t="s">
        <v>873</v>
      </c>
      <c r="AI436" s="20" t="s">
        <v>873</v>
      </c>
      <c r="AJ436" s="26">
        <v>3925000</v>
      </c>
      <c r="AK436" s="20" t="s">
        <v>5052</v>
      </c>
      <c r="AL436" s="20" t="s">
        <v>5998</v>
      </c>
      <c r="AM436" s="20">
        <v>44642</v>
      </c>
      <c r="AN436" s="7"/>
      <c r="AO436" s="7"/>
      <c r="AP436" s="7"/>
      <c r="AQ436" s="6"/>
      <c r="AR436" s="6"/>
      <c r="AS436" s="6"/>
      <c r="AT436" s="7">
        <f t="shared" si="33"/>
        <v>3925000</v>
      </c>
      <c r="AU436" s="7">
        <f t="shared" si="34"/>
        <v>0</v>
      </c>
      <c r="AV436" s="7">
        <v>0</v>
      </c>
      <c r="AW436" s="7">
        <v>0</v>
      </c>
      <c r="AX436" s="7">
        <v>0</v>
      </c>
      <c r="AY436" s="7">
        <v>0</v>
      </c>
      <c r="AZ436" s="7">
        <v>0</v>
      </c>
      <c r="BA436" s="7">
        <v>0</v>
      </c>
      <c r="BB436" s="7">
        <v>0</v>
      </c>
      <c r="BC436" s="7">
        <v>0</v>
      </c>
      <c r="BD436" s="7">
        <v>0</v>
      </c>
      <c r="BE436" s="7">
        <v>0</v>
      </c>
      <c r="BF436" s="7">
        <v>0</v>
      </c>
      <c r="BG436" s="7">
        <v>0</v>
      </c>
      <c r="BH436" s="7">
        <v>0</v>
      </c>
      <c r="BI436" s="7">
        <v>0</v>
      </c>
      <c r="BJ436" s="7">
        <v>0</v>
      </c>
      <c r="BK436" s="7">
        <v>0</v>
      </c>
      <c r="BL436" s="7">
        <v>0</v>
      </c>
      <c r="BM436" s="7">
        <v>0</v>
      </c>
      <c r="BN436" s="7">
        <v>0</v>
      </c>
      <c r="BO436" s="7">
        <v>1</v>
      </c>
      <c r="BP436" s="7">
        <v>0</v>
      </c>
    </row>
    <row r="437" spans="1:68" ht="72" x14ac:dyDescent="0.25">
      <c r="A437" s="5">
        <v>477</v>
      </c>
      <c r="B437" s="5">
        <v>477</v>
      </c>
      <c r="C437" s="19">
        <v>2601</v>
      </c>
      <c r="D437" s="20" t="s">
        <v>40</v>
      </c>
      <c r="E437" s="20" t="s">
        <v>3176</v>
      </c>
      <c r="F437" s="20" t="s">
        <v>3519</v>
      </c>
      <c r="G437" s="20" t="s">
        <v>2255</v>
      </c>
      <c r="H437" s="7"/>
      <c r="I437" s="7">
        <f t="shared" si="30"/>
        <v>1</v>
      </c>
      <c r="J437" s="7">
        <f t="shared" si="31"/>
        <v>0</v>
      </c>
      <c r="K437" s="7">
        <f t="shared" si="32"/>
        <v>0</v>
      </c>
      <c r="L437" s="6"/>
      <c r="M437" s="20" t="s">
        <v>5196</v>
      </c>
      <c r="N437" s="6" t="s">
        <v>3916</v>
      </c>
      <c r="O437" s="6" t="s">
        <v>3519</v>
      </c>
      <c r="P437" s="6" t="s">
        <v>4499</v>
      </c>
      <c r="Q437" s="6" t="s">
        <v>4496</v>
      </c>
      <c r="R437" s="6" t="s">
        <v>4499</v>
      </c>
      <c r="S437" s="6" t="s">
        <v>4302</v>
      </c>
      <c r="T437" s="6" t="s">
        <v>873</v>
      </c>
      <c r="U437" s="6" t="s">
        <v>1945</v>
      </c>
      <c r="V437" s="6" t="s">
        <v>4931</v>
      </c>
      <c r="W437" s="6" t="s">
        <v>5022</v>
      </c>
      <c r="X437" s="7" t="s">
        <v>2255</v>
      </c>
      <c r="Y437" s="7">
        <v>350900</v>
      </c>
      <c r="Z437" s="7" t="s">
        <v>873</v>
      </c>
      <c r="AA437" s="6"/>
      <c r="AB437" s="6" t="s">
        <v>873</v>
      </c>
      <c r="AC437" s="6" t="s">
        <v>873</v>
      </c>
      <c r="AD437" s="26">
        <v>782609</v>
      </c>
      <c r="AE437" s="20">
        <v>44562</v>
      </c>
      <c r="AF437" s="26" t="s">
        <v>873</v>
      </c>
      <c r="AG437" s="20" t="s">
        <v>873</v>
      </c>
      <c r="AH437" s="20" t="s">
        <v>873</v>
      </c>
      <c r="AI437" s="20" t="s">
        <v>873</v>
      </c>
      <c r="AJ437" s="26" t="s">
        <v>873</v>
      </c>
      <c r="AK437" s="20" t="s">
        <v>873</v>
      </c>
      <c r="AL437" s="20" t="s">
        <v>873</v>
      </c>
      <c r="AM437" s="20" t="s">
        <v>873</v>
      </c>
      <c r="AN437" s="7"/>
      <c r="AO437" s="7"/>
      <c r="AP437" s="7"/>
      <c r="AQ437" s="6"/>
      <c r="AR437" s="6"/>
      <c r="AS437" s="6"/>
      <c r="AT437" s="7">
        <f t="shared" si="33"/>
        <v>0</v>
      </c>
      <c r="AU437" s="7">
        <f t="shared" si="34"/>
        <v>0</v>
      </c>
      <c r="AV437" s="7">
        <v>0</v>
      </c>
      <c r="AW437" s="7">
        <v>0</v>
      </c>
      <c r="AX437" s="7">
        <v>0</v>
      </c>
      <c r="AY437" s="7">
        <v>0</v>
      </c>
      <c r="AZ437" s="7">
        <v>0</v>
      </c>
      <c r="BA437" s="7">
        <v>0</v>
      </c>
      <c r="BB437" s="7">
        <v>0</v>
      </c>
      <c r="BC437" s="7">
        <v>0</v>
      </c>
      <c r="BD437" s="7">
        <v>0</v>
      </c>
      <c r="BE437" s="7">
        <v>0</v>
      </c>
      <c r="BF437" s="7">
        <v>0</v>
      </c>
      <c r="BG437" s="7">
        <v>0</v>
      </c>
      <c r="BH437" s="7">
        <v>0</v>
      </c>
      <c r="BI437" s="7">
        <v>0</v>
      </c>
      <c r="BJ437" s="7">
        <v>0</v>
      </c>
      <c r="BK437" s="7">
        <v>0</v>
      </c>
      <c r="BL437" s="7">
        <v>0</v>
      </c>
      <c r="BM437" s="7">
        <v>0</v>
      </c>
      <c r="BN437" s="7">
        <v>0</v>
      </c>
      <c r="BO437" s="7">
        <v>1</v>
      </c>
      <c r="BP437" s="7">
        <v>0</v>
      </c>
    </row>
    <row r="438" spans="1:68" ht="132" x14ac:dyDescent="0.25">
      <c r="A438" s="5">
        <v>479</v>
      </c>
      <c r="B438" s="5">
        <v>479</v>
      </c>
      <c r="C438" s="19">
        <v>3108</v>
      </c>
      <c r="D438" s="20" t="s">
        <v>40</v>
      </c>
      <c r="E438" s="20" t="s">
        <v>3279</v>
      </c>
      <c r="F438" s="20" t="s">
        <v>5844</v>
      </c>
      <c r="G438" s="20" t="s">
        <v>3627</v>
      </c>
      <c r="H438" s="7"/>
      <c r="I438" s="7">
        <f t="shared" si="30"/>
        <v>1500</v>
      </c>
      <c r="J438" s="7">
        <f t="shared" si="31"/>
        <v>0</v>
      </c>
      <c r="K438" s="7">
        <f t="shared" si="32"/>
        <v>0</v>
      </c>
      <c r="L438" s="6"/>
      <c r="M438" s="20" t="s">
        <v>5196</v>
      </c>
      <c r="N438" s="6" t="s">
        <v>4013</v>
      </c>
      <c r="O438" s="6" t="s">
        <v>3617</v>
      </c>
      <c r="P438" s="6" t="s">
        <v>4492</v>
      </c>
      <c r="Q438" s="6" t="s">
        <v>4493</v>
      </c>
      <c r="R438" s="6" t="s">
        <v>4494</v>
      </c>
      <c r="S438" s="6" t="s">
        <v>4398</v>
      </c>
      <c r="T438" s="6" t="s">
        <v>4742</v>
      </c>
      <c r="U438" s="6" t="s">
        <v>1945</v>
      </c>
      <c r="V438" s="6" t="s">
        <v>4916</v>
      </c>
      <c r="W438" s="6" t="s">
        <v>5018</v>
      </c>
      <c r="X438" s="7" t="s">
        <v>3627</v>
      </c>
      <c r="Y438" s="7">
        <v>3300</v>
      </c>
      <c r="Z438" s="7" t="s">
        <v>873</v>
      </c>
      <c r="AA438" s="6"/>
      <c r="AB438" s="6" t="s">
        <v>873</v>
      </c>
      <c r="AC438" s="6" t="s">
        <v>873</v>
      </c>
      <c r="AD438" s="26">
        <v>2888.66</v>
      </c>
      <c r="AE438" s="20" t="s">
        <v>5002</v>
      </c>
      <c r="AF438" s="26" t="s">
        <v>873</v>
      </c>
      <c r="AG438" s="20" t="s">
        <v>873</v>
      </c>
      <c r="AH438" s="20" t="s">
        <v>873</v>
      </c>
      <c r="AI438" s="20" t="s">
        <v>873</v>
      </c>
      <c r="AJ438" s="26" t="s">
        <v>873</v>
      </c>
      <c r="AK438" s="20" t="s">
        <v>873</v>
      </c>
      <c r="AL438" s="20" t="s">
        <v>873</v>
      </c>
      <c r="AM438" s="20" t="s">
        <v>873</v>
      </c>
      <c r="AN438" s="7"/>
      <c r="AO438" s="7"/>
      <c r="AP438" s="7"/>
      <c r="AQ438" s="6"/>
      <c r="AR438" s="6"/>
      <c r="AS438" s="6"/>
      <c r="AT438" s="7">
        <f t="shared" si="33"/>
        <v>0</v>
      </c>
      <c r="AU438" s="7">
        <f t="shared" si="34"/>
        <v>0</v>
      </c>
      <c r="AV438" s="7">
        <v>0</v>
      </c>
      <c r="AW438" s="7">
        <v>0</v>
      </c>
      <c r="AX438" s="7">
        <v>0</v>
      </c>
      <c r="AY438" s="7">
        <v>0</v>
      </c>
      <c r="AZ438" s="7">
        <v>0</v>
      </c>
      <c r="BA438" s="7">
        <v>0</v>
      </c>
      <c r="BB438" s="7">
        <v>0</v>
      </c>
      <c r="BC438" s="7">
        <v>0</v>
      </c>
      <c r="BD438" s="7">
        <v>0</v>
      </c>
      <c r="BE438" s="7">
        <v>0</v>
      </c>
      <c r="BF438" s="7">
        <v>0</v>
      </c>
      <c r="BG438" s="7">
        <v>0</v>
      </c>
      <c r="BH438" s="7">
        <v>0</v>
      </c>
      <c r="BI438" s="7">
        <v>0</v>
      </c>
      <c r="BJ438" s="7">
        <v>0</v>
      </c>
      <c r="BK438" s="7">
        <v>0</v>
      </c>
      <c r="BL438" s="7">
        <v>0</v>
      </c>
      <c r="BM438" s="7">
        <v>1500</v>
      </c>
      <c r="BN438" s="7">
        <v>0</v>
      </c>
      <c r="BO438" s="7">
        <v>0</v>
      </c>
      <c r="BP438" s="7">
        <v>0</v>
      </c>
    </row>
    <row r="439" spans="1:68" ht="96" x14ac:dyDescent="0.25">
      <c r="A439" s="5">
        <v>480</v>
      </c>
      <c r="B439" s="5">
        <v>480</v>
      </c>
      <c r="C439" s="19">
        <v>2611</v>
      </c>
      <c r="D439" s="20" t="s">
        <v>40</v>
      </c>
      <c r="E439" s="20" t="s">
        <v>5758</v>
      </c>
      <c r="F439" s="20" t="s">
        <v>5845</v>
      </c>
      <c r="G439" s="20" t="s">
        <v>3629</v>
      </c>
      <c r="H439" s="7"/>
      <c r="I439" s="7">
        <f t="shared" si="30"/>
        <v>2050</v>
      </c>
      <c r="J439" s="7">
        <f t="shared" si="31"/>
        <v>18480</v>
      </c>
      <c r="K439" s="7">
        <f t="shared" si="32"/>
        <v>37884000</v>
      </c>
      <c r="L439" s="6"/>
      <c r="M439" s="20" t="s">
        <v>2666</v>
      </c>
      <c r="N439" s="6" t="s">
        <v>3917</v>
      </c>
      <c r="O439" s="6" t="s">
        <v>3520</v>
      </c>
      <c r="P439" s="6" t="s">
        <v>4489</v>
      </c>
      <c r="Q439" s="6" t="s">
        <v>4490</v>
      </c>
      <c r="R439" s="6" t="s">
        <v>4491</v>
      </c>
      <c r="S439" s="6" t="s">
        <v>4303</v>
      </c>
      <c r="T439" s="6" t="s">
        <v>4744</v>
      </c>
      <c r="U439" s="6" t="s">
        <v>1945</v>
      </c>
      <c r="V439" s="6" t="s">
        <v>4930</v>
      </c>
      <c r="W439" s="6" t="s">
        <v>5021</v>
      </c>
      <c r="X439" s="7" t="s">
        <v>3629</v>
      </c>
      <c r="Y439" s="7">
        <v>16000</v>
      </c>
      <c r="Z439" s="7" t="s">
        <v>873</v>
      </c>
      <c r="AA439" s="6"/>
      <c r="AB439" s="6" t="s">
        <v>873</v>
      </c>
      <c r="AC439" s="6" t="s">
        <v>873</v>
      </c>
      <c r="AD439" s="26">
        <v>35100</v>
      </c>
      <c r="AE439" s="20" t="s">
        <v>5999</v>
      </c>
      <c r="AF439" s="26">
        <v>18480</v>
      </c>
      <c r="AG439" s="20" t="s">
        <v>5901</v>
      </c>
      <c r="AH439" s="20" t="s">
        <v>6000</v>
      </c>
      <c r="AI439" s="20" t="s">
        <v>873</v>
      </c>
      <c r="AJ439" s="26" t="s">
        <v>873</v>
      </c>
      <c r="AK439" s="20" t="s">
        <v>873</v>
      </c>
      <c r="AL439" s="20" t="s">
        <v>873</v>
      </c>
      <c r="AM439" s="20" t="s">
        <v>873</v>
      </c>
      <c r="AN439" s="7"/>
      <c r="AO439" s="7"/>
      <c r="AP439" s="7"/>
      <c r="AQ439" s="6"/>
      <c r="AR439" s="6"/>
      <c r="AS439" s="6"/>
      <c r="AT439" s="7">
        <f t="shared" si="33"/>
        <v>18480</v>
      </c>
      <c r="AU439" s="7">
        <f t="shared" si="34"/>
        <v>0</v>
      </c>
      <c r="AV439" s="7">
        <v>2000</v>
      </c>
      <c r="AW439" s="7">
        <v>0</v>
      </c>
      <c r="AX439" s="7">
        <v>0</v>
      </c>
      <c r="AY439" s="7">
        <v>0</v>
      </c>
      <c r="AZ439" s="7">
        <v>0</v>
      </c>
      <c r="BA439" s="7">
        <v>0</v>
      </c>
      <c r="BB439" s="7">
        <v>0</v>
      </c>
      <c r="BC439" s="7">
        <v>0</v>
      </c>
      <c r="BD439" s="7">
        <v>0</v>
      </c>
      <c r="BE439" s="7">
        <v>0</v>
      </c>
      <c r="BF439" s="7">
        <v>0</v>
      </c>
      <c r="BG439" s="7">
        <v>0</v>
      </c>
      <c r="BH439" s="7">
        <v>0</v>
      </c>
      <c r="BI439" s="7">
        <v>0</v>
      </c>
      <c r="BJ439" s="7">
        <v>0</v>
      </c>
      <c r="BK439" s="7">
        <v>0</v>
      </c>
      <c r="BL439" s="7">
        <v>0</v>
      </c>
      <c r="BM439" s="7">
        <v>0</v>
      </c>
      <c r="BN439" s="7">
        <v>0</v>
      </c>
      <c r="BO439" s="7">
        <v>0</v>
      </c>
      <c r="BP439" s="7">
        <v>50</v>
      </c>
    </row>
    <row r="440" spans="1:68" ht="48" x14ac:dyDescent="0.25">
      <c r="A440" s="5">
        <v>481</v>
      </c>
      <c r="B440" s="5">
        <v>481</v>
      </c>
      <c r="C440" s="19">
        <v>2687</v>
      </c>
      <c r="D440" s="20" t="s">
        <v>40</v>
      </c>
      <c r="E440" s="20" t="s">
        <v>5759</v>
      </c>
      <c r="F440" s="20" t="s">
        <v>5846</v>
      </c>
      <c r="G440" s="20" t="s">
        <v>3619</v>
      </c>
      <c r="H440" s="7"/>
      <c r="I440" s="7">
        <f t="shared" si="30"/>
        <v>0</v>
      </c>
      <c r="J440" s="7">
        <f t="shared" si="31"/>
        <v>0</v>
      </c>
      <c r="K440" s="7">
        <f t="shared" si="32"/>
        <v>0</v>
      </c>
      <c r="L440" s="6"/>
      <c r="M440" s="20"/>
      <c r="N440" s="6" t="s">
        <v>3947</v>
      </c>
      <c r="O440" s="6" t="s">
        <v>3550</v>
      </c>
      <c r="P440" s="6" t="s">
        <v>4564</v>
      </c>
      <c r="Q440" s="6" t="s">
        <v>1205</v>
      </c>
      <c r="R440" s="6" t="s">
        <v>4565</v>
      </c>
      <c r="S440" s="6" t="s">
        <v>4332</v>
      </c>
      <c r="T440" s="6" t="s">
        <v>873</v>
      </c>
      <c r="U440" s="6" t="s">
        <v>1949</v>
      </c>
      <c r="V440" s="6" t="s">
        <v>4955</v>
      </c>
      <c r="W440" s="6" t="s">
        <v>5027</v>
      </c>
      <c r="X440" s="7" t="s">
        <v>2255</v>
      </c>
      <c r="Y440" s="7">
        <v>1496000</v>
      </c>
      <c r="Z440" s="7" t="s">
        <v>873</v>
      </c>
      <c r="AA440" s="6"/>
      <c r="AB440" s="6" t="s">
        <v>5102</v>
      </c>
      <c r="AC440" s="6" t="s">
        <v>5130</v>
      </c>
      <c r="AD440" s="26">
        <v>35162</v>
      </c>
      <c r="AE440" s="20">
        <v>44565</v>
      </c>
      <c r="AF440" s="26" t="s">
        <v>873</v>
      </c>
      <c r="AG440" s="20" t="s">
        <v>873</v>
      </c>
      <c r="AH440" s="20" t="s">
        <v>873</v>
      </c>
      <c r="AI440" s="20" t="s">
        <v>873</v>
      </c>
      <c r="AJ440" s="26" t="s">
        <v>873</v>
      </c>
      <c r="AK440" s="20" t="s">
        <v>873</v>
      </c>
      <c r="AL440" s="20" t="s">
        <v>873</v>
      </c>
      <c r="AM440" s="20" t="s">
        <v>873</v>
      </c>
      <c r="AN440" s="7"/>
      <c r="AO440" s="7"/>
      <c r="AP440" s="7"/>
      <c r="AQ440" s="6"/>
      <c r="AR440" s="6"/>
      <c r="AS440" s="6"/>
      <c r="AT440" s="7">
        <f t="shared" si="33"/>
        <v>0</v>
      </c>
      <c r="AU440" s="7">
        <f t="shared" si="34"/>
        <v>0</v>
      </c>
      <c r="AV440" s="7">
        <v>0</v>
      </c>
      <c r="AW440" s="7">
        <v>0</v>
      </c>
      <c r="AX440" s="7">
        <v>0</v>
      </c>
      <c r="AY440" s="7">
        <v>0</v>
      </c>
      <c r="AZ440" s="7">
        <v>0</v>
      </c>
      <c r="BA440" s="7">
        <v>0</v>
      </c>
      <c r="BB440" s="7">
        <v>0</v>
      </c>
      <c r="BC440" s="7">
        <v>0</v>
      </c>
      <c r="BD440" s="7">
        <v>0</v>
      </c>
      <c r="BE440" s="7">
        <v>0</v>
      </c>
      <c r="BF440" s="7">
        <v>0</v>
      </c>
      <c r="BG440" s="7">
        <v>0</v>
      </c>
      <c r="BH440" s="7">
        <v>0</v>
      </c>
      <c r="BI440" s="7">
        <v>0</v>
      </c>
      <c r="BJ440" s="7">
        <v>0</v>
      </c>
      <c r="BK440" s="7">
        <v>0</v>
      </c>
      <c r="BL440" s="7">
        <v>0</v>
      </c>
      <c r="BM440" s="7">
        <v>0</v>
      </c>
      <c r="BN440" s="7">
        <v>0</v>
      </c>
      <c r="BO440" s="7">
        <v>0</v>
      </c>
      <c r="BP440" s="7">
        <v>0</v>
      </c>
    </row>
    <row r="441" spans="1:68" ht="276" x14ac:dyDescent="0.25">
      <c r="A441" s="5">
        <v>484</v>
      </c>
      <c r="B441" s="5">
        <v>484</v>
      </c>
      <c r="C441" s="19">
        <v>2614</v>
      </c>
      <c r="D441" s="20" t="s">
        <v>40</v>
      </c>
      <c r="E441" s="20" t="s">
        <v>3177</v>
      </c>
      <c r="F441" s="20" t="s">
        <v>5847</v>
      </c>
      <c r="G441" s="20" t="s">
        <v>2264</v>
      </c>
      <c r="H441" s="7"/>
      <c r="I441" s="7">
        <f t="shared" si="30"/>
        <v>19060</v>
      </c>
      <c r="J441" s="7">
        <f t="shared" si="31"/>
        <v>35500</v>
      </c>
      <c r="K441" s="7">
        <f t="shared" si="32"/>
        <v>676630000</v>
      </c>
      <c r="L441" s="6"/>
      <c r="M441" s="20" t="s">
        <v>2666</v>
      </c>
      <c r="N441" s="6" t="s">
        <v>3918</v>
      </c>
      <c r="O441" s="6" t="s">
        <v>3511</v>
      </c>
      <c r="P441" s="6" t="s">
        <v>4527</v>
      </c>
      <c r="Q441" s="6" t="s">
        <v>4501</v>
      </c>
      <c r="R441" s="6" t="s">
        <v>4528</v>
      </c>
      <c r="S441" s="6" t="s">
        <v>4294</v>
      </c>
      <c r="T441" s="6" t="s">
        <v>4758</v>
      </c>
      <c r="U441" s="6" t="s">
        <v>1947</v>
      </c>
      <c r="V441" s="6" t="s">
        <v>4937</v>
      </c>
      <c r="W441" s="6" t="s">
        <v>5014</v>
      </c>
      <c r="X441" s="7" t="s">
        <v>2264</v>
      </c>
      <c r="Y441" s="7">
        <v>15300</v>
      </c>
      <c r="Z441" s="7" t="s">
        <v>873</v>
      </c>
      <c r="AA441" s="6"/>
      <c r="AB441" s="6" t="s">
        <v>873</v>
      </c>
      <c r="AC441" s="6" t="s">
        <v>873</v>
      </c>
      <c r="AD441" s="26">
        <v>1450000</v>
      </c>
      <c r="AE441" s="20" t="s">
        <v>5005</v>
      </c>
      <c r="AF441" s="26" t="s">
        <v>873</v>
      </c>
      <c r="AG441" s="20" t="s">
        <v>873</v>
      </c>
      <c r="AH441" s="20" t="s">
        <v>873</v>
      </c>
      <c r="AI441" s="20" t="s">
        <v>873</v>
      </c>
      <c r="AJ441" s="26">
        <v>35500</v>
      </c>
      <c r="AK441" s="20" t="s">
        <v>6001</v>
      </c>
      <c r="AL441" s="20" t="s">
        <v>6002</v>
      </c>
      <c r="AM441" s="20">
        <v>44811</v>
      </c>
      <c r="AN441" s="7"/>
      <c r="AO441" s="7"/>
      <c r="AP441" s="7"/>
      <c r="AQ441" s="6"/>
      <c r="AR441" s="6"/>
      <c r="AS441" s="6"/>
      <c r="AT441" s="7">
        <f t="shared" si="33"/>
        <v>35500</v>
      </c>
      <c r="AU441" s="7">
        <f t="shared" si="34"/>
        <v>0</v>
      </c>
      <c r="AV441" s="7">
        <v>0</v>
      </c>
      <c r="AW441" s="7">
        <v>0</v>
      </c>
      <c r="AX441" s="7">
        <v>3000</v>
      </c>
      <c r="AY441" s="7">
        <v>0</v>
      </c>
      <c r="AZ441" s="7">
        <v>12000</v>
      </c>
      <c r="BA441" s="7">
        <v>0</v>
      </c>
      <c r="BB441" s="7">
        <v>0</v>
      </c>
      <c r="BC441" s="7">
        <v>0</v>
      </c>
      <c r="BD441" s="7">
        <v>0</v>
      </c>
      <c r="BE441" s="7">
        <v>0</v>
      </c>
      <c r="BF441" s="7">
        <v>2000</v>
      </c>
      <c r="BG441" s="7">
        <v>0</v>
      </c>
      <c r="BH441" s="7">
        <v>750</v>
      </c>
      <c r="BI441" s="7">
        <v>0</v>
      </c>
      <c r="BJ441" s="7">
        <v>0</v>
      </c>
      <c r="BK441" s="7">
        <v>0</v>
      </c>
      <c r="BL441" s="7">
        <v>1000</v>
      </c>
      <c r="BM441" s="7">
        <v>0</v>
      </c>
      <c r="BN441" s="7">
        <v>10</v>
      </c>
      <c r="BO441" s="7">
        <v>300</v>
      </c>
      <c r="BP441" s="7">
        <v>0</v>
      </c>
    </row>
    <row r="442" spans="1:68" ht="72" x14ac:dyDescent="0.25">
      <c r="A442" s="5">
        <v>487</v>
      </c>
      <c r="B442" s="5">
        <v>487</v>
      </c>
      <c r="C442" s="19">
        <v>2616</v>
      </c>
      <c r="D442" s="20" t="s">
        <v>40</v>
      </c>
      <c r="E442" s="20" t="s">
        <v>5760</v>
      </c>
      <c r="F442" s="20" t="s">
        <v>5848</v>
      </c>
      <c r="G442" s="20" t="s">
        <v>2264</v>
      </c>
      <c r="H442" s="7"/>
      <c r="I442" s="7">
        <f t="shared" si="30"/>
        <v>1460</v>
      </c>
      <c r="J442" s="7">
        <f t="shared" si="31"/>
        <v>19950</v>
      </c>
      <c r="K442" s="7">
        <f t="shared" si="32"/>
        <v>29127000</v>
      </c>
      <c r="L442" s="6"/>
      <c r="M442" s="20" t="s">
        <v>2666</v>
      </c>
      <c r="N442" s="6" t="s">
        <v>3919</v>
      </c>
      <c r="O442" s="6" t="s">
        <v>3490</v>
      </c>
      <c r="P442" s="6" t="s">
        <v>4527</v>
      </c>
      <c r="Q442" s="6" t="s">
        <v>4501</v>
      </c>
      <c r="R442" s="6" t="s">
        <v>4528</v>
      </c>
      <c r="S442" s="6" t="s">
        <v>4273</v>
      </c>
      <c r="T442" s="6" t="s">
        <v>4758</v>
      </c>
      <c r="U442" s="6" t="s">
        <v>1947</v>
      </c>
      <c r="V442" s="6" t="s">
        <v>4935</v>
      </c>
      <c r="W442" s="6" t="s">
        <v>5014</v>
      </c>
      <c r="X442" s="7" t="s">
        <v>2264</v>
      </c>
      <c r="Y442" s="7">
        <v>21830</v>
      </c>
      <c r="Z442" s="7" t="s">
        <v>873</v>
      </c>
      <c r="AA442" s="6"/>
      <c r="AB442" s="6" t="s">
        <v>873</v>
      </c>
      <c r="AC442" s="6" t="s">
        <v>873</v>
      </c>
      <c r="AD442" s="26">
        <v>28000</v>
      </c>
      <c r="AE442" s="20">
        <v>44565</v>
      </c>
      <c r="AF442" s="26">
        <v>14200</v>
      </c>
      <c r="AG442" s="20" t="s">
        <v>5927</v>
      </c>
      <c r="AH442" s="20" t="s">
        <v>6003</v>
      </c>
      <c r="AI442" s="20">
        <v>44856</v>
      </c>
      <c r="AJ442" s="26">
        <v>19950</v>
      </c>
      <c r="AK442" s="20" t="s">
        <v>5913</v>
      </c>
      <c r="AL442" s="20" t="s">
        <v>5931</v>
      </c>
      <c r="AM442" s="20">
        <v>44832</v>
      </c>
      <c r="AN442" s="7"/>
      <c r="AO442" s="7"/>
      <c r="AP442" s="7"/>
      <c r="AQ442" s="6"/>
      <c r="AR442" s="6"/>
      <c r="AS442" s="6"/>
      <c r="AT442" s="7">
        <f t="shared" si="33"/>
        <v>19950</v>
      </c>
      <c r="AU442" s="7">
        <f t="shared" si="34"/>
        <v>0</v>
      </c>
      <c r="AV442" s="7">
        <v>0</v>
      </c>
      <c r="AW442" s="7">
        <v>0</v>
      </c>
      <c r="AX442" s="7">
        <v>0</v>
      </c>
      <c r="AY442" s="7">
        <v>0</v>
      </c>
      <c r="AZ442" s="7">
        <v>0</v>
      </c>
      <c r="BA442" s="7">
        <v>40</v>
      </c>
      <c r="BB442" s="7">
        <v>0</v>
      </c>
      <c r="BC442" s="7">
        <v>0</v>
      </c>
      <c r="BD442" s="7">
        <v>1000</v>
      </c>
      <c r="BE442" s="7">
        <v>0</v>
      </c>
      <c r="BF442" s="7">
        <v>0</v>
      </c>
      <c r="BG442" s="7">
        <v>0</v>
      </c>
      <c r="BH442" s="7">
        <v>0</v>
      </c>
      <c r="BI442" s="7">
        <v>0</v>
      </c>
      <c r="BJ442" s="7">
        <v>0</v>
      </c>
      <c r="BK442" s="7">
        <v>0</v>
      </c>
      <c r="BL442" s="7">
        <v>400</v>
      </c>
      <c r="BM442" s="7">
        <v>0</v>
      </c>
      <c r="BN442" s="7">
        <v>0</v>
      </c>
      <c r="BO442" s="7">
        <v>20</v>
      </c>
      <c r="BP442" s="7">
        <v>0</v>
      </c>
    </row>
    <row r="443" spans="1:68" ht="120" x14ac:dyDescent="0.25">
      <c r="A443" s="5">
        <v>488</v>
      </c>
      <c r="B443" s="5">
        <v>488</v>
      </c>
      <c r="C443" s="19">
        <v>2617</v>
      </c>
      <c r="D443" s="20" t="s">
        <v>40</v>
      </c>
      <c r="E443" s="20" t="s">
        <v>3178</v>
      </c>
      <c r="F443" s="20" t="s">
        <v>3521</v>
      </c>
      <c r="G443" s="20" t="s">
        <v>2264</v>
      </c>
      <c r="H443" s="7"/>
      <c r="I443" s="7">
        <f t="shared" si="30"/>
        <v>5500</v>
      </c>
      <c r="J443" s="7">
        <f t="shared" si="31"/>
        <v>37000</v>
      </c>
      <c r="K443" s="7">
        <f t="shared" si="32"/>
        <v>203500000</v>
      </c>
      <c r="L443" s="6"/>
      <c r="M443" s="20" t="s">
        <v>2666</v>
      </c>
      <c r="N443" s="6" t="s">
        <v>3835</v>
      </c>
      <c r="O443" s="6" t="s">
        <v>3521</v>
      </c>
      <c r="P443" s="6" t="s">
        <v>4477</v>
      </c>
      <c r="Q443" s="6" t="s">
        <v>1466</v>
      </c>
      <c r="R443" s="6" t="s">
        <v>4538</v>
      </c>
      <c r="S443" s="6" t="s">
        <v>4304</v>
      </c>
      <c r="T443" s="6" t="s">
        <v>4733</v>
      </c>
      <c r="U443" s="6" t="s">
        <v>1947</v>
      </c>
      <c r="V443" s="6" t="s">
        <v>4938</v>
      </c>
      <c r="W443" s="6" t="s">
        <v>5017</v>
      </c>
      <c r="X443" s="7" t="s">
        <v>2264</v>
      </c>
      <c r="Y443" s="7">
        <v>23500</v>
      </c>
      <c r="Z443" s="7" t="s">
        <v>873</v>
      </c>
      <c r="AA443" s="6"/>
      <c r="AB443" s="6" t="s">
        <v>873</v>
      </c>
      <c r="AC443" s="6" t="s">
        <v>873</v>
      </c>
      <c r="AD443" s="26">
        <v>36750</v>
      </c>
      <c r="AE443" s="20" t="s">
        <v>2597</v>
      </c>
      <c r="AF443" s="26">
        <v>12600</v>
      </c>
      <c r="AG443" s="20" t="s">
        <v>6004</v>
      </c>
      <c r="AH443" s="20" t="s">
        <v>6005</v>
      </c>
      <c r="AI443" s="20">
        <v>44810</v>
      </c>
      <c r="AJ443" s="26">
        <v>37000</v>
      </c>
      <c r="AK443" s="20" t="s">
        <v>5985</v>
      </c>
      <c r="AL443" s="20" t="s">
        <v>6006</v>
      </c>
      <c r="AM443" s="20">
        <v>44799</v>
      </c>
      <c r="AN443" s="7"/>
      <c r="AO443" s="7"/>
      <c r="AP443" s="7"/>
      <c r="AQ443" s="6"/>
      <c r="AR443" s="6"/>
      <c r="AS443" s="6"/>
      <c r="AT443" s="7">
        <f t="shared" si="33"/>
        <v>37000</v>
      </c>
      <c r="AU443" s="7">
        <f t="shared" si="34"/>
        <v>0</v>
      </c>
      <c r="AV443" s="7">
        <v>0</v>
      </c>
      <c r="AW443" s="7">
        <v>0</v>
      </c>
      <c r="AX443" s="7">
        <v>0</v>
      </c>
      <c r="AY443" s="7">
        <v>0</v>
      </c>
      <c r="AZ443" s="7">
        <v>0</v>
      </c>
      <c r="BA443" s="7">
        <v>50</v>
      </c>
      <c r="BB443" s="7">
        <v>0</v>
      </c>
      <c r="BC443" s="7">
        <v>300</v>
      </c>
      <c r="BD443" s="7">
        <v>1000</v>
      </c>
      <c r="BE443" s="7">
        <v>0</v>
      </c>
      <c r="BF443" s="7">
        <v>1000</v>
      </c>
      <c r="BG443" s="7">
        <v>0</v>
      </c>
      <c r="BH443" s="7">
        <v>0</v>
      </c>
      <c r="BI443" s="7">
        <v>50</v>
      </c>
      <c r="BJ443" s="7">
        <v>0</v>
      </c>
      <c r="BK443" s="7">
        <v>0</v>
      </c>
      <c r="BL443" s="7">
        <v>200</v>
      </c>
      <c r="BM443" s="7">
        <v>0</v>
      </c>
      <c r="BN443" s="7">
        <v>0</v>
      </c>
      <c r="BO443" s="7">
        <v>900</v>
      </c>
      <c r="BP443" s="7">
        <v>2000</v>
      </c>
    </row>
    <row r="444" spans="1:68" ht="60" x14ac:dyDescent="0.25">
      <c r="A444" s="5">
        <v>489</v>
      </c>
      <c r="B444" s="5">
        <v>489</v>
      </c>
      <c r="C444" s="19">
        <v>2623</v>
      </c>
      <c r="D444" s="20" t="s">
        <v>40</v>
      </c>
      <c r="E444" s="20" t="s">
        <v>3179</v>
      </c>
      <c r="F444" s="20" t="s">
        <v>5849</v>
      </c>
      <c r="G444" s="20" t="s">
        <v>2264</v>
      </c>
      <c r="H444" s="7"/>
      <c r="I444" s="7">
        <f t="shared" si="30"/>
        <v>6700</v>
      </c>
      <c r="J444" s="7">
        <f t="shared" si="31"/>
        <v>56700</v>
      </c>
      <c r="K444" s="7">
        <f t="shared" si="32"/>
        <v>379890000</v>
      </c>
      <c r="L444" s="6"/>
      <c r="M444" s="20" t="s">
        <v>2666</v>
      </c>
      <c r="N444" s="6" t="s">
        <v>3920</v>
      </c>
      <c r="O444" s="6" t="s">
        <v>3522</v>
      </c>
      <c r="P444" s="6" t="s">
        <v>4527</v>
      </c>
      <c r="Q444" s="6" t="s">
        <v>4501</v>
      </c>
      <c r="R444" s="6" t="s">
        <v>4528</v>
      </c>
      <c r="S444" s="6" t="s">
        <v>4305</v>
      </c>
      <c r="T444" s="6" t="s">
        <v>4758</v>
      </c>
      <c r="U444" s="6" t="s">
        <v>1947</v>
      </c>
      <c r="V444" s="6" t="s">
        <v>4939</v>
      </c>
      <c r="W444" s="6" t="s">
        <v>5014</v>
      </c>
      <c r="X444" s="7" t="s">
        <v>2264</v>
      </c>
      <c r="Y444" s="7">
        <v>43500</v>
      </c>
      <c r="Z444" s="7" t="s">
        <v>873</v>
      </c>
      <c r="AA444" s="6"/>
      <c r="AB444" s="6" t="s">
        <v>873</v>
      </c>
      <c r="AC444" s="6" t="s">
        <v>873</v>
      </c>
      <c r="AD444" s="26">
        <v>106000</v>
      </c>
      <c r="AE444" s="20" t="s">
        <v>5000</v>
      </c>
      <c r="AF444" s="26" t="s">
        <v>873</v>
      </c>
      <c r="AG444" s="20" t="s">
        <v>873</v>
      </c>
      <c r="AH444" s="20" t="s">
        <v>873</v>
      </c>
      <c r="AI444" s="20" t="s">
        <v>873</v>
      </c>
      <c r="AJ444" s="26">
        <v>56700</v>
      </c>
      <c r="AK444" s="20" t="s">
        <v>6004</v>
      </c>
      <c r="AL444" s="20" t="s">
        <v>6007</v>
      </c>
      <c r="AM444" s="20">
        <v>44810</v>
      </c>
      <c r="AN444" s="7"/>
      <c r="AO444" s="7"/>
      <c r="AP444" s="7"/>
      <c r="AQ444" s="6"/>
      <c r="AR444" s="6"/>
      <c r="AS444" s="6"/>
      <c r="AT444" s="7">
        <f t="shared" si="33"/>
        <v>56700</v>
      </c>
      <c r="AU444" s="7">
        <f t="shared" si="34"/>
        <v>0</v>
      </c>
      <c r="AV444" s="7">
        <v>0</v>
      </c>
      <c r="AW444" s="7">
        <v>0</v>
      </c>
      <c r="AX444" s="7">
        <v>0</v>
      </c>
      <c r="AY444" s="7">
        <v>0</v>
      </c>
      <c r="AZ444" s="7">
        <v>0</v>
      </c>
      <c r="BA444" s="7">
        <v>0</v>
      </c>
      <c r="BB444" s="7">
        <v>0</v>
      </c>
      <c r="BC444" s="7">
        <v>0</v>
      </c>
      <c r="BD444" s="7">
        <v>0</v>
      </c>
      <c r="BE444" s="7">
        <v>1200</v>
      </c>
      <c r="BF444" s="7">
        <v>1500</v>
      </c>
      <c r="BG444" s="7">
        <v>0</v>
      </c>
      <c r="BH444" s="7">
        <v>0</v>
      </c>
      <c r="BI444" s="7">
        <v>1500</v>
      </c>
      <c r="BJ444" s="7">
        <v>0</v>
      </c>
      <c r="BK444" s="7">
        <v>0</v>
      </c>
      <c r="BL444" s="7">
        <v>2000</v>
      </c>
      <c r="BM444" s="7">
        <v>0</v>
      </c>
      <c r="BN444" s="7">
        <v>0</v>
      </c>
      <c r="BO444" s="7">
        <v>0</v>
      </c>
      <c r="BP444" s="7">
        <v>500</v>
      </c>
    </row>
    <row r="445" spans="1:68" ht="264" x14ac:dyDescent="0.25">
      <c r="A445" s="5">
        <v>490</v>
      </c>
      <c r="B445" s="5">
        <v>490</v>
      </c>
      <c r="C445" s="19">
        <v>2624</v>
      </c>
      <c r="D445" s="20" t="s">
        <v>40</v>
      </c>
      <c r="E445" s="20" t="s">
        <v>3180</v>
      </c>
      <c r="F445" s="20" t="s">
        <v>5850</v>
      </c>
      <c r="G445" s="20" t="s">
        <v>2264</v>
      </c>
      <c r="H445" s="7"/>
      <c r="I445" s="7">
        <f t="shared" si="30"/>
        <v>19200</v>
      </c>
      <c r="J445" s="7">
        <f t="shared" si="31"/>
        <v>14800</v>
      </c>
      <c r="K445" s="7">
        <f t="shared" si="32"/>
        <v>284160000</v>
      </c>
      <c r="L445" s="6"/>
      <c r="M445" s="20" t="s">
        <v>2666</v>
      </c>
      <c r="N445" s="6" t="s">
        <v>3921</v>
      </c>
      <c r="O445" s="6" t="s">
        <v>3523</v>
      </c>
      <c r="P445" s="6" t="s">
        <v>4527</v>
      </c>
      <c r="Q445" s="6" t="s">
        <v>4501</v>
      </c>
      <c r="R445" s="6" t="s">
        <v>4528</v>
      </c>
      <c r="S445" s="6" t="s">
        <v>4293</v>
      </c>
      <c r="T445" s="6" t="s">
        <v>4758</v>
      </c>
      <c r="U445" s="6" t="s">
        <v>1947</v>
      </c>
      <c r="V445" s="6" t="s">
        <v>4937</v>
      </c>
      <c r="W445" s="6" t="s">
        <v>5014</v>
      </c>
      <c r="X445" s="7" t="s">
        <v>2264</v>
      </c>
      <c r="Y445" s="7">
        <v>8500</v>
      </c>
      <c r="Z445" s="7" t="s">
        <v>873</v>
      </c>
      <c r="AA445" s="6"/>
      <c r="AB445" s="6" t="s">
        <v>873</v>
      </c>
      <c r="AC445" s="6" t="s">
        <v>873</v>
      </c>
      <c r="AD445" s="26">
        <v>17000</v>
      </c>
      <c r="AE445" s="20">
        <v>44568</v>
      </c>
      <c r="AF445" s="26">
        <v>7500</v>
      </c>
      <c r="AG445" s="20" t="s">
        <v>6008</v>
      </c>
      <c r="AH445" s="20" t="s">
        <v>6009</v>
      </c>
      <c r="AI445" s="20">
        <v>44834</v>
      </c>
      <c r="AJ445" s="26">
        <v>14800</v>
      </c>
      <c r="AK445" s="20" t="s">
        <v>5965</v>
      </c>
      <c r="AL445" s="20" t="s">
        <v>5966</v>
      </c>
      <c r="AM445" s="20" t="s">
        <v>6010</v>
      </c>
      <c r="AN445" s="7"/>
      <c r="AO445" s="7"/>
      <c r="AP445" s="7"/>
      <c r="AQ445" s="6"/>
      <c r="AR445" s="6"/>
      <c r="AS445" s="6"/>
      <c r="AT445" s="7">
        <f t="shared" si="33"/>
        <v>14800</v>
      </c>
      <c r="AU445" s="7">
        <f t="shared" si="34"/>
        <v>0</v>
      </c>
      <c r="AV445" s="7">
        <v>0</v>
      </c>
      <c r="AW445" s="7">
        <v>0</v>
      </c>
      <c r="AX445" s="7">
        <v>0</v>
      </c>
      <c r="AY445" s="7">
        <v>0</v>
      </c>
      <c r="AZ445" s="7">
        <v>0</v>
      </c>
      <c r="BA445" s="7">
        <v>0</v>
      </c>
      <c r="BB445" s="7">
        <v>10000</v>
      </c>
      <c r="BC445" s="7">
        <v>500</v>
      </c>
      <c r="BD445" s="7">
        <v>1000</v>
      </c>
      <c r="BE445" s="7">
        <v>0</v>
      </c>
      <c r="BF445" s="7">
        <v>2000</v>
      </c>
      <c r="BG445" s="7">
        <v>2000</v>
      </c>
      <c r="BH445" s="7">
        <v>0</v>
      </c>
      <c r="BI445" s="7">
        <v>0</v>
      </c>
      <c r="BJ445" s="7">
        <v>0</v>
      </c>
      <c r="BK445" s="7">
        <v>0</v>
      </c>
      <c r="BL445" s="7">
        <v>600</v>
      </c>
      <c r="BM445" s="7">
        <v>0</v>
      </c>
      <c r="BN445" s="7">
        <v>0</v>
      </c>
      <c r="BO445" s="7">
        <v>100</v>
      </c>
      <c r="BP445" s="7">
        <v>3000</v>
      </c>
    </row>
    <row r="446" spans="1:68" ht="204" x14ac:dyDescent="0.25">
      <c r="A446" s="5">
        <v>491</v>
      </c>
      <c r="B446" s="5">
        <v>491</v>
      </c>
      <c r="C446" s="19">
        <v>2625</v>
      </c>
      <c r="D446" s="20" t="s">
        <v>40</v>
      </c>
      <c r="E446" s="20" t="s">
        <v>3181</v>
      </c>
      <c r="F446" s="20" t="s">
        <v>5851</v>
      </c>
      <c r="G446" s="20" t="s">
        <v>2264</v>
      </c>
      <c r="H446" s="7"/>
      <c r="I446" s="7">
        <f t="shared" si="30"/>
        <v>9150</v>
      </c>
      <c r="J446" s="7">
        <f t="shared" si="31"/>
        <v>18334</v>
      </c>
      <c r="K446" s="7">
        <f t="shared" si="32"/>
        <v>167756100</v>
      </c>
      <c r="L446" s="6"/>
      <c r="M446" s="20" t="s">
        <v>2666</v>
      </c>
      <c r="N446" s="6" t="s">
        <v>3922</v>
      </c>
      <c r="O446" s="6" t="s">
        <v>3524</v>
      </c>
      <c r="P446" s="6" t="s">
        <v>4527</v>
      </c>
      <c r="Q446" s="6" t="s">
        <v>4501</v>
      </c>
      <c r="R446" s="6" t="s">
        <v>4528</v>
      </c>
      <c r="S446" s="6" t="s">
        <v>4306</v>
      </c>
      <c r="T446" s="6" t="s">
        <v>4758</v>
      </c>
      <c r="U446" s="6" t="s">
        <v>1947</v>
      </c>
      <c r="V446" s="6" t="s">
        <v>4940</v>
      </c>
      <c r="W446" s="6" t="s">
        <v>5014</v>
      </c>
      <c r="X446" s="7" t="s">
        <v>2264</v>
      </c>
      <c r="Y446" s="7">
        <v>7000</v>
      </c>
      <c r="Z446" s="7" t="s">
        <v>873</v>
      </c>
      <c r="AA446" s="6"/>
      <c r="AB446" s="6" t="s">
        <v>873</v>
      </c>
      <c r="AC446" s="6" t="s">
        <v>873</v>
      </c>
      <c r="AD446" s="26">
        <v>16800</v>
      </c>
      <c r="AE446" s="20" t="s">
        <v>2616</v>
      </c>
      <c r="AF446" s="26">
        <v>9975</v>
      </c>
      <c r="AG446" s="20" t="s">
        <v>5965</v>
      </c>
      <c r="AH446" s="20" t="s">
        <v>5966</v>
      </c>
      <c r="AI446" s="20">
        <v>44783</v>
      </c>
      <c r="AJ446" s="26">
        <v>18334</v>
      </c>
      <c r="AK446" s="20" t="s">
        <v>5913</v>
      </c>
      <c r="AL446" s="20" t="s">
        <v>6011</v>
      </c>
      <c r="AM446" s="20">
        <v>44841</v>
      </c>
      <c r="AN446" s="7"/>
      <c r="AO446" s="7"/>
      <c r="AP446" s="7"/>
      <c r="AQ446" s="6"/>
      <c r="AR446" s="6"/>
      <c r="AS446" s="6"/>
      <c r="AT446" s="7">
        <f t="shared" si="33"/>
        <v>18334</v>
      </c>
      <c r="AU446" s="7">
        <f t="shared" si="34"/>
        <v>0</v>
      </c>
      <c r="AV446" s="7">
        <v>0</v>
      </c>
      <c r="AW446" s="7">
        <v>0</v>
      </c>
      <c r="AX446" s="7">
        <v>0</v>
      </c>
      <c r="AY446" s="7">
        <v>0</v>
      </c>
      <c r="AZ446" s="7">
        <v>0</v>
      </c>
      <c r="BA446" s="7">
        <v>500</v>
      </c>
      <c r="BB446" s="7">
        <v>0</v>
      </c>
      <c r="BC446" s="7">
        <v>0</v>
      </c>
      <c r="BD446" s="7">
        <v>1000</v>
      </c>
      <c r="BE446" s="7">
        <v>2600</v>
      </c>
      <c r="BF446" s="7">
        <v>0</v>
      </c>
      <c r="BG446" s="7">
        <v>0</v>
      </c>
      <c r="BH446" s="7">
        <v>1000</v>
      </c>
      <c r="BI446" s="7">
        <v>0</v>
      </c>
      <c r="BJ446" s="7">
        <v>0</v>
      </c>
      <c r="BK446" s="7">
        <v>0</v>
      </c>
      <c r="BL446" s="7">
        <v>2000</v>
      </c>
      <c r="BM446" s="7">
        <v>0</v>
      </c>
      <c r="BN446" s="7">
        <v>50</v>
      </c>
      <c r="BO446" s="7">
        <v>0</v>
      </c>
      <c r="BP446" s="7">
        <v>2000</v>
      </c>
    </row>
    <row r="447" spans="1:68" ht="264" x14ac:dyDescent="0.25">
      <c r="A447" s="5">
        <v>492</v>
      </c>
      <c r="B447" s="5">
        <v>492</v>
      </c>
      <c r="C447" s="19">
        <v>2626</v>
      </c>
      <c r="D447" s="20" t="s">
        <v>40</v>
      </c>
      <c r="E447" s="20" t="s">
        <v>3182</v>
      </c>
      <c r="F447" s="20" t="s">
        <v>5852</v>
      </c>
      <c r="G447" s="20" t="s">
        <v>2264</v>
      </c>
      <c r="H447" s="7"/>
      <c r="I447" s="7">
        <f t="shared" si="30"/>
        <v>2000</v>
      </c>
      <c r="J447" s="7">
        <f t="shared" si="31"/>
        <v>32500</v>
      </c>
      <c r="K447" s="7">
        <f t="shared" si="32"/>
        <v>65000000</v>
      </c>
      <c r="L447" s="6"/>
      <c r="M447" s="20" t="s">
        <v>2666</v>
      </c>
      <c r="N447" s="6" t="s">
        <v>3908</v>
      </c>
      <c r="O447" s="6" t="s">
        <v>3525</v>
      </c>
      <c r="P447" s="6" t="s">
        <v>4527</v>
      </c>
      <c r="Q447" s="6" t="s">
        <v>4501</v>
      </c>
      <c r="R447" s="6" t="s">
        <v>4528</v>
      </c>
      <c r="S447" s="6" t="s">
        <v>4307</v>
      </c>
      <c r="T447" s="6" t="s">
        <v>4758</v>
      </c>
      <c r="U447" s="6" t="s">
        <v>1947</v>
      </c>
      <c r="V447" s="6" t="s">
        <v>4940</v>
      </c>
      <c r="W447" s="6" t="s">
        <v>5014</v>
      </c>
      <c r="X447" s="7" t="s">
        <v>2264</v>
      </c>
      <c r="Y447" s="7">
        <v>17800</v>
      </c>
      <c r="Z447" s="7" t="s">
        <v>873</v>
      </c>
      <c r="AA447" s="6"/>
      <c r="AB447" s="6" t="s">
        <v>873</v>
      </c>
      <c r="AC447" s="6" t="s">
        <v>873</v>
      </c>
      <c r="AD447" s="26">
        <v>58000</v>
      </c>
      <c r="AE447" s="20" t="s">
        <v>5005</v>
      </c>
      <c r="AF447" s="26">
        <v>12075</v>
      </c>
      <c r="AG447" s="20" t="s">
        <v>5977</v>
      </c>
      <c r="AH447" s="20" t="s">
        <v>5978</v>
      </c>
      <c r="AI447" s="20">
        <v>44551</v>
      </c>
      <c r="AJ447" s="26">
        <v>32500</v>
      </c>
      <c r="AK447" s="20" t="s">
        <v>5913</v>
      </c>
      <c r="AL447" s="20" t="s">
        <v>6012</v>
      </c>
      <c r="AM447" s="20">
        <v>44846</v>
      </c>
      <c r="AN447" s="7"/>
      <c r="AO447" s="7"/>
      <c r="AP447" s="7"/>
      <c r="AQ447" s="6"/>
      <c r="AR447" s="6"/>
      <c r="AS447" s="6"/>
      <c r="AT447" s="7">
        <f t="shared" si="33"/>
        <v>32500</v>
      </c>
      <c r="AU447" s="7">
        <f t="shared" si="34"/>
        <v>0</v>
      </c>
      <c r="AV447" s="7">
        <v>0</v>
      </c>
      <c r="AW447" s="7">
        <v>0</v>
      </c>
      <c r="AX447" s="7">
        <v>0</v>
      </c>
      <c r="AY447" s="7">
        <v>0</v>
      </c>
      <c r="AZ447" s="7">
        <v>0</v>
      </c>
      <c r="BA447" s="7">
        <v>0</v>
      </c>
      <c r="BB447" s="7">
        <v>0</v>
      </c>
      <c r="BC447" s="7">
        <v>0</v>
      </c>
      <c r="BD447" s="7">
        <v>0</v>
      </c>
      <c r="BE447" s="7">
        <v>0</v>
      </c>
      <c r="BF447" s="7">
        <v>0</v>
      </c>
      <c r="BG447" s="7">
        <v>0</v>
      </c>
      <c r="BH447" s="7">
        <v>1000</v>
      </c>
      <c r="BI447" s="7">
        <v>0</v>
      </c>
      <c r="BJ447" s="7">
        <v>0</v>
      </c>
      <c r="BK447" s="7">
        <v>0</v>
      </c>
      <c r="BL447" s="7">
        <v>1000</v>
      </c>
      <c r="BM447" s="7">
        <v>0</v>
      </c>
      <c r="BN447" s="7">
        <v>0</v>
      </c>
      <c r="BO447" s="7">
        <v>0</v>
      </c>
      <c r="BP447" s="7">
        <v>0</v>
      </c>
    </row>
    <row r="448" spans="1:68" ht="276" x14ac:dyDescent="0.25">
      <c r="A448" s="5">
        <v>493</v>
      </c>
      <c r="B448" s="5">
        <v>493</v>
      </c>
      <c r="C448" s="19">
        <v>3121</v>
      </c>
      <c r="D448" s="20" t="s">
        <v>40</v>
      </c>
      <c r="E448" s="20" t="s">
        <v>3280</v>
      </c>
      <c r="F448" s="20" t="s">
        <v>5853</v>
      </c>
      <c r="G448" s="20" t="s">
        <v>2264</v>
      </c>
      <c r="H448" s="7"/>
      <c r="I448" s="7">
        <f t="shared" si="30"/>
        <v>6400</v>
      </c>
      <c r="J448" s="7">
        <f t="shared" si="31"/>
        <v>35500</v>
      </c>
      <c r="K448" s="7">
        <f t="shared" si="32"/>
        <v>227200000</v>
      </c>
      <c r="L448" s="6"/>
      <c r="M448" s="20" t="s">
        <v>2666</v>
      </c>
      <c r="N448" s="6" t="s">
        <v>4014</v>
      </c>
      <c r="O448" s="6" t="s">
        <v>3511</v>
      </c>
      <c r="P448" s="6" t="s">
        <v>4500</v>
      </c>
      <c r="Q448" s="6" t="s">
        <v>4501</v>
      </c>
      <c r="R448" s="6" t="s">
        <v>4528</v>
      </c>
      <c r="S448" s="6" t="s">
        <v>4294</v>
      </c>
      <c r="T448" s="6" t="s">
        <v>4758</v>
      </c>
      <c r="U448" s="6" t="s">
        <v>1947</v>
      </c>
      <c r="V448" s="6" t="s">
        <v>4933</v>
      </c>
      <c r="W448" s="6" t="s">
        <v>5014</v>
      </c>
      <c r="X448" s="7" t="s">
        <v>2264</v>
      </c>
      <c r="Y448" s="7">
        <v>18396</v>
      </c>
      <c r="Z448" s="7" t="s">
        <v>873</v>
      </c>
      <c r="AA448" s="6"/>
      <c r="AB448" s="6" t="s">
        <v>873</v>
      </c>
      <c r="AC448" s="6" t="s">
        <v>873</v>
      </c>
      <c r="AD448" s="26">
        <v>58000</v>
      </c>
      <c r="AE448" s="20" t="s">
        <v>5005</v>
      </c>
      <c r="AF448" s="26">
        <v>12075</v>
      </c>
      <c r="AG448" s="20" t="s">
        <v>5977</v>
      </c>
      <c r="AH448" s="20" t="s">
        <v>5978</v>
      </c>
      <c r="AI448" s="20">
        <v>44551</v>
      </c>
      <c r="AJ448" s="26">
        <v>35500</v>
      </c>
      <c r="AK448" s="20" t="s">
        <v>6001</v>
      </c>
      <c r="AL448" s="20" t="s">
        <v>6013</v>
      </c>
      <c r="AM448" s="20">
        <v>44811</v>
      </c>
      <c r="AN448" s="7"/>
      <c r="AO448" s="7"/>
      <c r="AP448" s="7"/>
      <c r="AQ448" s="6"/>
      <c r="AR448" s="6"/>
      <c r="AS448" s="6"/>
      <c r="AT448" s="7">
        <f t="shared" si="33"/>
        <v>35500</v>
      </c>
      <c r="AU448" s="7">
        <f t="shared" si="34"/>
        <v>0</v>
      </c>
      <c r="AV448" s="7">
        <v>0</v>
      </c>
      <c r="AW448" s="7">
        <v>0</v>
      </c>
      <c r="AX448" s="7">
        <v>0</v>
      </c>
      <c r="AY448" s="7">
        <v>0</v>
      </c>
      <c r="AZ448" s="7">
        <v>0</v>
      </c>
      <c r="BA448" s="7">
        <v>400</v>
      </c>
      <c r="BB448" s="7">
        <v>5000</v>
      </c>
      <c r="BC448" s="7">
        <v>0</v>
      </c>
      <c r="BD448" s="7">
        <v>0</v>
      </c>
      <c r="BE448" s="7">
        <v>0</v>
      </c>
      <c r="BF448" s="7">
        <v>0</v>
      </c>
      <c r="BG448" s="7">
        <v>0</v>
      </c>
      <c r="BH448" s="7">
        <v>0</v>
      </c>
      <c r="BI448" s="7">
        <v>0</v>
      </c>
      <c r="BJ448" s="7">
        <v>0</v>
      </c>
      <c r="BK448" s="7">
        <v>0</v>
      </c>
      <c r="BL448" s="7">
        <v>1000</v>
      </c>
      <c r="BM448" s="7">
        <v>0</v>
      </c>
      <c r="BN448" s="7">
        <v>0</v>
      </c>
      <c r="BO448" s="7">
        <v>0</v>
      </c>
      <c r="BP448" s="7">
        <v>0</v>
      </c>
    </row>
    <row r="449" spans="1:68" ht="96" x14ac:dyDescent="0.25">
      <c r="A449" s="5">
        <v>494</v>
      </c>
      <c r="B449" s="5">
        <v>494</v>
      </c>
      <c r="C449" s="19">
        <v>2629</v>
      </c>
      <c r="D449" s="20" t="s">
        <v>40</v>
      </c>
      <c r="E449" s="20" t="s">
        <v>3183</v>
      </c>
      <c r="F449" s="20" t="s">
        <v>5854</v>
      </c>
      <c r="G449" s="20" t="s">
        <v>2264</v>
      </c>
      <c r="H449" s="7"/>
      <c r="I449" s="7">
        <f t="shared" si="30"/>
        <v>3250</v>
      </c>
      <c r="J449" s="7">
        <f t="shared" si="31"/>
        <v>34500</v>
      </c>
      <c r="K449" s="7">
        <f t="shared" si="32"/>
        <v>112125000</v>
      </c>
      <c r="L449" s="6"/>
      <c r="M449" s="20" t="s">
        <v>2666</v>
      </c>
      <c r="N449" s="6" t="s">
        <v>3923</v>
      </c>
      <c r="O449" s="6" t="s">
        <v>3526</v>
      </c>
      <c r="P449" s="6" t="s">
        <v>4510</v>
      </c>
      <c r="Q449" s="6" t="s">
        <v>4511</v>
      </c>
      <c r="R449" s="6" t="s">
        <v>4512</v>
      </c>
      <c r="S449" s="6" t="s">
        <v>4308</v>
      </c>
      <c r="T449" s="6" t="s">
        <v>4747</v>
      </c>
      <c r="U449" s="6" t="s">
        <v>1947</v>
      </c>
      <c r="V449" s="6" t="s">
        <v>4941</v>
      </c>
      <c r="W449" s="6" t="s">
        <v>5017</v>
      </c>
      <c r="X449" s="7" t="s">
        <v>2264</v>
      </c>
      <c r="Y449" s="7">
        <v>28350</v>
      </c>
      <c r="Z449" s="7" t="s">
        <v>873</v>
      </c>
      <c r="AA449" s="6"/>
      <c r="AB449" s="6" t="s">
        <v>873</v>
      </c>
      <c r="AC449" s="6" t="s">
        <v>873</v>
      </c>
      <c r="AD449" s="26">
        <v>54650</v>
      </c>
      <c r="AE449" s="20" t="s">
        <v>2597</v>
      </c>
      <c r="AF449" s="26">
        <v>30450</v>
      </c>
      <c r="AG449" s="20" t="s">
        <v>5905</v>
      </c>
      <c r="AH449" s="20" t="s">
        <v>5906</v>
      </c>
      <c r="AI449" s="20">
        <v>44860</v>
      </c>
      <c r="AJ449" s="26">
        <v>34500</v>
      </c>
      <c r="AK449" s="20" t="s">
        <v>6014</v>
      </c>
      <c r="AL449" s="20" t="s">
        <v>6015</v>
      </c>
      <c r="AM449" s="20">
        <v>44810</v>
      </c>
      <c r="AN449" s="7"/>
      <c r="AO449" s="7"/>
      <c r="AP449" s="7"/>
      <c r="AQ449" s="6"/>
      <c r="AR449" s="6"/>
      <c r="AS449" s="6"/>
      <c r="AT449" s="7">
        <f t="shared" si="33"/>
        <v>34500</v>
      </c>
      <c r="AU449" s="7">
        <f t="shared" si="34"/>
        <v>0</v>
      </c>
      <c r="AV449" s="7">
        <v>0</v>
      </c>
      <c r="AW449" s="7">
        <v>0</v>
      </c>
      <c r="AX449" s="7">
        <v>0</v>
      </c>
      <c r="AY449" s="7">
        <v>0</v>
      </c>
      <c r="AZ449" s="7">
        <v>0</v>
      </c>
      <c r="BA449" s="7">
        <v>0</v>
      </c>
      <c r="BB449" s="7">
        <v>0</v>
      </c>
      <c r="BC449" s="7">
        <v>0</v>
      </c>
      <c r="BD449" s="7">
        <v>0</v>
      </c>
      <c r="BE449" s="7">
        <v>0</v>
      </c>
      <c r="BF449" s="7">
        <v>100</v>
      </c>
      <c r="BG449" s="7">
        <v>0</v>
      </c>
      <c r="BH449" s="7">
        <v>750</v>
      </c>
      <c r="BI449" s="7">
        <v>0</v>
      </c>
      <c r="BJ449" s="7">
        <v>0</v>
      </c>
      <c r="BK449" s="7">
        <v>0</v>
      </c>
      <c r="BL449" s="7">
        <v>2400</v>
      </c>
      <c r="BM449" s="7">
        <v>0</v>
      </c>
      <c r="BN449" s="7">
        <v>0</v>
      </c>
      <c r="BO449" s="7">
        <v>0</v>
      </c>
      <c r="BP449" s="7">
        <v>0</v>
      </c>
    </row>
    <row r="450" spans="1:68" ht="60" x14ac:dyDescent="0.25">
      <c r="A450" s="5">
        <v>496</v>
      </c>
      <c r="B450" s="5">
        <v>496</v>
      </c>
      <c r="C450" s="19">
        <v>2630</v>
      </c>
      <c r="D450" s="20" t="s">
        <v>40</v>
      </c>
      <c r="E450" s="20" t="s">
        <v>3184</v>
      </c>
      <c r="F450" s="20" t="s">
        <v>3527</v>
      </c>
      <c r="G450" s="20" t="s">
        <v>2264</v>
      </c>
      <c r="H450" s="7"/>
      <c r="I450" s="7">
        <f t="shared" si="30"/>
        <v>600</v>
      </c>
      <c r="J450" s="7">
        <f t="shared" si="31"/>
        <v>34500</v>
      </c>
      <c r="K450" s="7">
        <f t="shared" si="32"/>
        <v>20700000</v>
      </c>
      <c r="L450" s="6"/>
      <c r="M450" s="20" t="s">
        <v>2666</v>
      </c>
      <c r="N450" s="6" t="s">
        <v>3924</v>
      </c>
      <c r="O450" s="6" t="s">
        <v>3527</v>
      </c>
      <c r="P450" s="6" t="s">
        <v>4500</v>
      </c>
      <c r="Q450" s="6" t="s">
        <v>4501</v>
      </c>
      <c r="R450" s="6" t="s">
        <v>4528</v>
      </c>
      <c r="S450" s="6" t="s">
        <v>4309</v>
      </c>
      <c r="T450" s="6" t="s">
        <v>4758</v>
      </c>
      <c r="U450" s="6" t="s">
        <v>1947</v>
      </c>
      <c r="V450" s="6" t="s">
        <v>4939</v>
      </c>
      <c r="W450" s="6" t="s">
        <v>5014</v>
      </c>
      <c r="X450" s="7" t="s">
        <v>2264</v>
      </c>
      <c r="Y450" s="7">
        <v>28350</v>
      </c>
      <c r="Z450" s="7" t="s">
        <v>873</v>
      </c>
      <c r="AA450" s="6"/>
      <c r="AB450" s="6" t="s">
        <v>873</v>
      </c>
      <c r="AC450" s="6" t="s">
        <v>873</v>
      </c>
      <c r="AD450" s="26">
        <v>84210</v>
      </c>
      <c r="AE450" s="20" t="s">
        <v>2616</v>
      </c>
      <c r="AF450" s="26">
        <v>31500</v>
      </c>
      <c r="AG450" s="20" t="s">
        <v>5968</v>
      </c>
      <c r="AH450" s="20" t="s">
        <v>5969</v>
      </c>
      <c r="AI450" s="20">
        <v>44819</v>
      </c>
      <c r="AJ450" s="26">
        <v>34500</v>
      </c>
      <c r="AK450" s="20" t="s">
        <v>6016</v>
      </c>
      <c r="AL450" s="20" t="s">
        <v>6015</v>
      </c>
      <c r="AM450" s="20">
        <v>44810</v>
      </c>
      <c r="AN450" s="7"/>
      <c r="AO450" s="7"/>
      <c r="AP450" s="7"/>
      <c r="AQ450" s="6"/>
      <c r="AR450" s="6"/>
      <c r="AS450" s="6"/>
      <c r="AT450" s="7">
        <f t="shared" si="33"/>
        <v>34500</v>
      </c>
      <c r="AU450" s="7">
        <f t="shared" si="34"/>
        <v>0</v>
      </c>
      <c r="AV450" s="7">
        <v>0</v>
      </c>
      <c r="AW450" s="7">
        <v>0</v>
      </c>
      <c r="AX450" s="7">
        <v>0</v>
      </c>
      <c r="AY450" s="7">
        <v>0</v>
      </c>
      <c r="AZ450" s="7">
        <v>0</v>
      </c>
      <c r="BA450" s="7">
        <v>0</v>
      </c>
      <c r="BB450" s="7">
        <v>0</v>
      </c>
      <c r="BC450" s="7">
        <v>0</v>
      </c>
      <c r="BD450" s="7">
        <v>0</v>
      </c>
      <c r="BE450" s="7">
        <v>0</v>
      </c>
      <c r="BF450" s="7">
        <v>0</v>
      </c>
      <c r="BG450" s="7">
        <v>200</v>
      </c>
      <c r="BH450" s="7">
        <v>0</v>
      </c>
      <c r="BI450" s="7">
        <v>0</v>
      </c>
      <c r="BJ450" s="7">
        <v>0</v>
      </c>
      <c r="BK450" s="7">
        <v>0</v>
      </c>
      <c r="BL450" s="7">
        <v>400</v>
      </c>
      <c r="BM450" s="7">
        <v>0</v>
      </c>
      <c r="BN450" s="7">
        <v>0</v>
      </c>
      <c r="BO450" s="7">
        <v>0</v>
      </c>
      <c r="BP450" s="7">
        <v>0</v>
      </c>
    </row>
    <row r="451" spans="1:68" ht="144" x14ac:dyDescent="0.25">
      <c r="A451" s="5">
        <v>497</v>
      </c>
      <c r="B451" s="5">
        <v>497</v>
      </c>
      <c r="C451" s="19">
        <v>2632</v>
      </c>
      <c r="D451" s="20" t="s">
        <v>40</v>
      </c>
      <c r="E451" s="20" t="s">
        <v>3185</v>
      </c>
      <c r="F451" s="20" t="s">
        <v>5855</v>
      </c>
      <c r="G451" s="20" t="s">
        <v>2264</v>
      </c>
      <c r="H451" s="7"/>
      <c r="I451" s="7">
        <f t="shared" si="30"/>
        <v>3650</v>
      </c>
      <c r="J451" s="7">
        <f t="shared" si="31"/>
        <v>0</v>
      </c>
      <c r="K451" s="7">
        <f t="shared" si="32"/>
        <v>0</v>
      </c>
      <c r="L451" s="6"/>
      <c r="M451" s="20" t="s">
        <v>2666</v>
      </c>
      <c r="N451" s="6" t="s">
        <v>3925</v>
      </c>
      <c r="O451" s="6" t="s">
        <v>3528</v>
      </c>
      <c r="P451" s="6" t="s">
        <v>4539</v>
      </c>
      <c r="Q451" s="6" t="s">
        <v>4540</v>
      </c>
      <c r="R451" s="6" t="s">
        <v>4541</v>
      </c>
      <c r="S451" s="6" t="s">
        <v>4310</v>
      </c>
      <c r="T451" s="6" t="s">
        <v>4763</v>
      </c>
      <c r="U451" s="6" t="s">
        <v>1945</v>
      </c>
      <c r="V451" s="6" t="s">
        <v>4942</v>
      </c>
      <c r="W451" s="6" t="s">
        <v>5026</v>
      </c>
      <c r="X451" s="7" t="s">
        <v>2264</v>
      </c>
      <c r="Y451" s="7">
        <v>12600</v>
      </c>
      <c r="Z451" s="7" t="s">
        <v>873</v>
      </c>
      <c r="AA451" s="6"/>
      <c r="AB451" s="6" t="s">
        <v>873</v>
      </c>
      <c r="AC451" s="6" t="s">
        <v>873</v>
      </c>
      <c r="AD451" s="26">
        <v>21000</v>
      </c>
      <c r="AE451" s="20" t="s">
        <v>6017</v>
      </c>
      <c r="AF451" s="26" t="s">
        <v>873</v>
      </c>
      <c r="AG451" s="20" t="s">
        <v>873</v>
      </c>
      <c r="AH451" s="20" t="s">
        <v>873</v>
      </c>
      <c r="AI451" s="20" t="s">
        <v>873</v>
      </c>
      <c r="AJ451" s="26" t="s">
        <v>873</v>
      </c>
      <c r="AK451" s="20"/>
      <c r="AL451" s="20" t="s">
        <v>873</v>
      </c>
      <c r="AM451" s="20" t="s">
        <v>873</v>
      </c>
      <c r="AN451" s="7"/>
      <c r="AO451" s="7"/>
      <c r="AP451" s="7"/>
      <c r="AQ451" s="6"/>
      <c r="AR451" s="6"/>
      <c r="AS451" s="6"/>
      <c r="AT451" s="7">
        <f t="shared" si="33"/>
        <v>0</v>
      </c>
      <c r="AU451" s="7">
        <f t="shared" si="34"/>
        <v>0</v>
      </c>
      <c r="AV451" s="7">
        <v>0</v>
      </c>
      <c r="AW451" s="7">
        <v>0</v>
      </c>
      <c r="AX451" s="7">
        <v>0</v>
      </c>
      <c r="AY451" s="7">
        <v>0</v>
      </c>
      <c r="AZ451" s="7">
        <v>0</v>
      </c>
      <c r="BA451" s="7">
        <v>0</v>
      </c>
      <c r="BB451" s="7">
        <v>0</v>
      </c>
      <c r="BC451" s="7">
        <v>900</v>
      </c>
      <c r="BD451" s="7">
        <v>0</v>
      </c>
      <c r="BE451" s="7">
        <v>0</v>
      </c>
      <c r="BF451" s="7">
        <v>0</v>
      </c>
      <c r="BG451" s="7">
        <v>0</v>
      </c>
      <c r="BH451" s="7">
        <v>750</v>
      </c>
      <c r="BI451" s="7">
        <v>0</v>
      </c>
      <c r="BJ451" s="7">
        <v>0</v>
      </c>
      <c r="BK451" s="7">
        <v>0</v>
      </c>
      <c r="BL451" s="7">
        <v>2000</v>
      </c>
      <c r="BM451" s="7">
        <v>0</v>
      </c>
      <c r="BN451" s="7">
        <v>0</v>
      </c>
      <c r="BO451" s="7">
        <v>0</v>
      </c>
      <c r="BP451" s="7">
        <v>0</v>
      </c>
    </row>
    <row r="452" spans="1:68" ht="96" x14ac:dyDescent="0.25">
      <c r="A452" s="5">
        <v>498</v>
      </c>
      <c r="B452" s="5">
        <v>498</v>
      </c>
      <c r="C452" s="19">
        <v>2634</v>
      </c>
      <c r="D452" s="20" t="s">
        <v>40</v>
      </c>
      <c r="E452" s="20" t="s">
        <v>3186</v>
      </c>
      <c r="F452" s="20" t="s">
        <v>5856</v>
      </c>
      <c r="G452" s="20" t="s">
        <v>2264</v>
      </c>
      <c r="H452" s="7"/>
      <c r="I452" s="7">
        <f t="shared" si="30"/>
        <v>6840</v>
      </c>
      <c r="J452" s="7">
        <f t="shared" si="31"/>
        <v>26880</v>
      </c>
      <c r="K452" s="7">
        <f t="shared" si="32"/>
        <v>183859200</v>
      </c>
      <c r="L452" s="6"/>
      <c r="M452" s="20" t="s">
        <v>2666</v>
      </c>
      <c r="N452" s="6" t="s">
        <v>3910</v>
      </c>
      <c r="O452" s="6" t="s">
        <v>3529</v>
      </c>
      <c r="P452" s="6" t="s">
        <v>4527</v>
      </c>
      <c r="Q452" s="6" t="s">
        <v>4501</v>
      </c>
      <c r="R452" s="6" t="s">
        <v>4528</v>
      </c>
      <c r="S452" s="6" t="s">
        <v>4295</v>
      </c>
      <c r="T452" s="6" t="s">
        <v>4758</v>
      </c>
      <c r="U452" s="6" t="s">
        <v>1947</v>
      </c>
      <c r="V452" s="6" t="s">
        <v>4943</v>
      </c>
      <c r="W452" s="6" t="s">
        <v>5014</v>
      </c>
      <c r="X452" s="7" t="s">
        <v>2264</v>
      </c>
      <c r="Y452" s="7">
        <v>7200</v>
      </c>
      <c r="Z452" s="7" t="s">
        <v>873</v>
      </c>
      <c r="AA452" s="6"/>
      <c r="AB452" s="6" t="s">
        <v>873</v>
      </c>
      <c r="AC452" s="6" t="s">
        <v>873</v>
      </c>
      <c r="AD452" s="26">
        <v>22000</v>
      </c>
      <c r="AE452" s="20" t="s">
        <v>6018</v>
      </c>
      <c r="AF452" s="26" t="s">
        <v>873</v>
      </c>
      <c r="AG452" s="20" t="s">
        <v>873</v>
      </c>
      <c r="AH452" s="20" t="s">
        <v>873</v>
      </c>
      <c r="AI452" s="20" t="s">
        <v>873</v>
      </c>
      <c r="AJ452" s="26">
        <v>26880</v>
      </c>
      <c r="AK452" s="20" t="s">
        <v>5913</v>
      </c>
      <c r="AL452" s="20" t="s">
        <v>5931</v>
      </c>
      <c r="AM452" s="20" t="s">
        <v>2610</v>
      </c>
      <c r="AN452" s="7"/>
      <c r="AO452" s="7"/>
      <c r="AP452" s="7"/>
      <c r="AQ452" s="6"/>
      <c r="AR452" s="6"/>
      <c r="AS452" s="6"/>
      <c r="AT452" s="7">
        <f t="shared" si="33"/>
        <v>26880</v>
      </c>
      <c r="AU452" s="7">
        <f t="shared" si="34"/>
        <v>0</v>
      </c>
      <c r="AV452" s="7">
        <v>0</v>
      </c>
      <c r="AW452" s="7">
        <v>0</v>
      </c>
      <c r="AX452" s="7">
        <v>0</v>
      </c>
      <c r="AY452" s="7">
        <v>0</v>
      </c>
      <c r="AZ452" s="7">
        <v>0</v>
      </c>
      <c r="BA452" s="7">
        <v>0</v>
      </c>
      <c r="BB452" s="7">
        <v>0</v>
      </c>
      <c r="BC452" s="7">
        <v>900</v>
      </c>
      <c r="BD452" s="7">
        <v>0</v>
      </c>
      <c r="BE452" s="7">
        <v>1250</v>
      </c>
      <c r="BF452" s="7">
        <v>0</v>
      </c>
      <c r="BG452" s="7">
        <v>0</v>
      </c>
      <c r="BH452" s="7">
        <v>1000</v>
      </c>
      <c r="BI452" s="7">
        <v>0</v>
      </c>
      <c r="BJ452" s="7">
        <v>0</v>
      </c>
      <c r="BK452" s="7">
        <v>0</v>
      </c>
      <c r="BL452" s="7">
        <v>600</v>
      </c>
      <c r="BM452" s="7">
        <v>0</v>
      </c>
      <c r="BN452" s="7">
        <v>90</v>
      </c>
      <c r="BO452" s="7">
        <v>0</v>
      </c>
      <c r="BP452" s="7">
        <v>3000</v>
      </c>
    </row>
    <row r="453" spans="1:68" ht="108" x14ac:dyDescent="0.25">
      <c r="A453" s="5">
        <v>500</v>
      </c>
      <c r="B453" s="5">
        <v>500</v>
      </c>
      <c r="C453" s="19">
        <v>2635</v>
      </c>
      <c r="D453" s="20" t="s">
        <v>40</v>
      </c>
      <c r="E453" s="20" t="s">
        <v>3186</v>
      </c>
      <c r="F453" s="20" t="s">
        <v>5857</v>
      </c>
      <c r="G453" s="20" t="s">
        <v>2264</v>
      </c>
      <c r="H453" s="7"/>
      <c r="I453" s="7">
        <f t="shared" si="30"/>
        <v>8000</v>
      </c>
      <c r="J453" s="7">
        <f t="shared" si="31"/>
        <v>26880</v>
      </c>
      <c r="K453" s="7">
        <f t="shared" si="32"/>
        <v>215040000</v>
      </c>
      <c r="L453" s="6"/>
      <c r="M453" s="20" t="s">
        <v>2666</v>
      </c>
      <c r="N453" s="6" t="s">
        <v>3910</v>
      </c>
      <c r="O453" s="6" t="s">
        <v>3529</v>
      </c>
      <c r="P453" s="6" t="s">
        <v>4527</v>
      </c>
      <c r="Q453" s="6" t="s">
        <v>4501</v>
      </c>
      <c r="R453" s="6" t="s">
        <v>4528</v>
      </c>
      <c r="S453" s="6" t="s">
        <v>4295</v>
      </c>
      <c r="T453" s="6" t="s">
        <v>4758</v>
      </c>
      <c r="U453" s="6" t="s">
        <v>1947</v>
      </c>
      <c r="V453" s="6" t="s">
        <v>4927</v>
      </c>
      <c r="W453" s="6" t="s">
        <v>5014</v>
      </c>
      <c r="X453" s="7" t="s">
        <v>2264</v>
      </c>
      <c r="Y453" s="7">
        <v>7200</v>
      </c>
      <c r="Z453" s="7" t="s">
        <v>873</v>
      </c>
      <c r="AA453" s="6"/>
      <c r="AB453" s="6" t="s">
        <v>873</v>
      </c>
      <c r="AC453" s="6" t="s">
        <v>873</v>
      </c>
      <c r="AD453" s="26">
        <v>22000</v>
      </c>
      <c r="AE453" s="20" t="s">
        <v>6019</v>
      </c>
      <c r="AF453" s="26" t="s">
        <v>873</v>
      </c>
      <c r="AG453" s="20" t="s">
        <v>873</v>
      </c>
      <c r="AH453" s="20" t="s">
        <v>873</v>
      </c>
      <c r="AI453" s="20" t="s">
        <v>873</v>
      </c>
      <c r="AJ453" s="26">
        <v>26880</v>
      </c>
      <c r="AK453" s="20" t="s">
        <v>5913</v>
      </c>
      <c r="AL453" s="20" t="s">
        <v>5931</v>
      </c>
      <c r="AM453" s="20" t="s">
        <v>2610</v>
      </c>
      <c r="AN453" s="7"/>
      <c r="AO453" s="7"/>
      <c r="AP453" s="7"/>
      <c r="AQ453" s="6"/>
      <c r="AR453" s="6"/>
      <c r="AS453" s="6"/>
      <c r="AT453" s="7">
        <f t="shared" si="33"/>
        <v>26880</v>
      </c>
      <c r="AU453" s="7">
        <f t="shared" si="34"/>
        <v>0</v>
      </c>
      <c r="AV453" s="7">
        <v>5000</v>
      </c>
      <c r="AW453" s="7">
        <v>0</v>
      </c>
      <c r="AX453" s="7">
        <v>0</v>
      </c>
      <c r="AY453" s="7">
        <v>0</v>
      </c>
      <c r="AZ453" s="7">
        <v>0</v>
      </c>
      <c r="BA453" s="7">
        <v>0</v>
      </c>
      <c r="BB453" s="7">
        <v>0</v>
      </c>
      <c r="BC453" s="7">
        <v>0</v>
      </c>
      <c r="BD453" s="7">
        <v>0</v>
      </c>
      <c r="BE453" s="7">
        <v>0</v>
      </c>
      <c r="BF453" s="7">
        <v>0</v>
      </c>
      <c r="BG453" s="7">
        <v>0</v>
      </c>
      <c r="BH453" s="7">
        <v>0</v>
      </c>
      <c r="BI453" s="7">
        <v>0</v>
      </c>
      <c r="BJ453" s="7">
        <v>0</v>
      </c>
      <c r="BK453" s="7">
        <v>0</v>
      </c>
      <c r="BL453" s="7">
        <v>0</v>
      </c>
      <c r="BM453" s="7">
        <v>0</v>
      </c>
      <c r="BN453" s="7">
        <v>0</v>
      </c>
      <c r="BO453" s="7">
        <v>0</v>
      </c>
      <c r="BP453" s="7">
        <v>3000</v>
      </c>
    </row>
    <row r="454" spans="1:68" ht="48" x14ac:dyDescent="0.25">
      <c r="A454" s="5">
        <v>501</v>
      </c>
      <c r="B454" s="5">
        <v>501</v>
      </c>
      <c r="C454" s="19">
        <v>2738</v>
      </c>
      <c r="D454" s="20" t="s">
        <v>40</v>
      </c>
      <c r="E454" s="20" t="s">
        <v>5761</v>
      </c>
      <c r="F454" s="20" t="s">
        <v>5858</v>
      </c>
      <c r="G454" s="20" t="s">
        <v>2248</v>
      </c>
      <c r="H454" s="7"/>
      <c r="I454" s="7">
        <f t="shared" si="30"/>
        <v>6</v>
      </c>
      <c r="J454" s="7">
        <f t="shared" si="31"/>
        <v>5735000</v>
      </c>
      <c r="K454" s="7">
        <f t="shared" si="32"/>
        <v>34410000</v>
      </c>
      <c r="L454" s="6"/>
      <c r="M454" s="20"/>
      <c r="N454" s="6" t="s">
        <v>3951</v>
      </c>
      <c r="O454" s="6" t="s">
        <v>3554</v>
      </c>
      <c r="P454" s="6" t="s">
        <v>4439</v>
      </c>
      <c r="Q454" s="6" t="s">
        <v>1205</v>
      </c>
      <c r="R454" s="6" t="s">
        <v>4440</v>
      </c>
      <c r="S454" s="6" t="s">
        <v>4336</v>
      </c>
      <c r="T454" s="6" t="s">
        <v>873</v>
      </c>
      <c r="U454" s="6" t="s">
        <v>1949</v>
      </c>
      <c r="V454" s="6" t="s">
        <v>4959</v>
      </c>
      <c r="W454" s="6" t="s">
        <v>5013</v>
      </c>
      <c r="X454" s="7" t="s">
        <v>2248</v>
      </c>
      <c r="Y454" s="7">
        <v>5735000</v>
      </c>
      <c r="Z454" s="7" t="s">
        <v>873</v>
      </c>
      <c r="AA454" s="6"/>
      <c r="AB454" s="6" t="s">
        <v>5094</v>
      </c>
      <c r="AC454" s="6" t="s">
        <v>5122</v>
      </c>
      <c r="AD454" s="26" t="s">
        <v>873</v>
      </c>
      <c r="AE454" s="20" t="s">
        <v>873</v>
      </c>
      <c r="AF454" s="26" t="s">
        <v>873</v>
      </c>
      <c r="AG454" s="20" t="s">
        <v>873</v>
      </c>
      <c r="AH454" s="20" t="s">
        <v>873</v>
      </c>
      <c r="AI454" s="20" t="s">
        <v>873</v>
      </c>
      <c r="AJ454" s="26">
        <v>5735000</v>
      </c>
      <c r="AK454" s="20" t="s">
        <v>5898</v>
      </c>
      <c r="AL454" s="20" t="s">
        <v>5979</v>
      </c>
      <c r="AM454" s="20">
        <v>44700</v>
      </c>
      <c r="AN454" s="7"/>
      <c r="AO454" s="7"/>
      <c r="AP454" s="7"/>
      <c r="AQ454" s="6"/>
      <c r="AR454" s="6"/>
      <c r="AS454" s="6"/>
      <c r="AT454" s="7">
        <f t="shared" si="33"/>
        <v>5735000</v>
      </c>
      <c r="AU454" s="7">
        <f t="shared" si="34"/>
        <v>0</v>
      </c>
      <c r="AV454" s="7">
        <v>3</v>
      </c>
      <c r="AW454" s="7">
        <v>0</v>
      </c>
      <c r="AX454" s="7">
        <v>0</v>
      </c>
      <c r="AY454" s="7">
        <v>2</v>
      </c>
      <c r="AZ454" s="7">
        <v>0</v>
      </c>
      <c r="BA454" s="7">
        <v>0</v>
      </c>
      <c r="BB454" s="7">
        <v>0</v>
      </c>
      <c r="BC454" s="7">
        <v>1</v>
      </c>
      <c r="BD454" s="7">
        <v>0</v>
      </c>
      <c r="BE454" s="7">
        <v>0</v>
      </c>
      <c r="BF454" s="7">
        <v>0</v>
      </c>
      <c r="BG454" s="7">
        <v>0</v>
      </c>
      <c r="BH454" s="7">
        <v>0</v>
      </c>
      <c r="BI454" s="7">
        <v>0</v>
      </c>
      <c r="BJ454" s="7">
        <v>0</v>
      </c>
      <c r="BK454" s="7">
        <v>0</v>
      </c>
      <c r="BL454" s="7">
        <v>0</v>
      </c>
      <c r="BM454" s="7">
        <v>0</v>
      </c>
      <c r="BN454" s="7">
        <v>0</v>
      </c>
      <c r="BO454" s="7">
        <v>0</v>
      </c>
      <c r="BP454" s="7">
        <v>0</v>
      </c>
    </row>
    <row r="455" spans="1:68" ht="132" x14ac:dyDescent="0.25">
      <c r="A455" s="5">
        <v>502</v>
      </c>
      <c r="B455" s="5">
        <v>502</v>
      </c>
      <c r="C455" s="19">
        <v>2828</v>
      </c>
      <c r="D455" s="20" t="s">
        <v>40</v>
      </c>
      <c r="E455" s="20" t="s">
        <v>3256</v>
      </c>
      <c r="F455" s="20" t="s">
        <v>5859</v>
      </c>
      <c r="G455" s="20" t="s">
        <v>2061</v>
      </c>
      <c r="H455" s="7"/>
      <c r="I455" s="7">
        <f t="shared" ref="I455:I481" si="35">SUM(AV455:BP455)</f>
        <v>96</v>
      </c>
      <c r="J455" s="7">
        <f t="shared" ref="J455:J481" si="36">IF(AT455*AU455=0,MAX(AT455:AU455),MIN(AT455:AU455))</f>
        <v>0</v>
      </c>
      <c r="K455" s="7">
        <f t="shared" ref="K455:K481" si="37">J455*I455</f>
        <v>0</v>
      </c>
      <c r="L455" s="6"/>
      <c r="M455" s="20"/>
      <c r="N455" s="6" t="s">
        <v>3983</v>
      </c>
      <c r="O455" s="6" t="s">
        <v>873</v>
      </c>
      <c r="P455" s="6" t="s">
        <v>3983</v>
      </c>
      <c r="Q455" s="6" t="s">
        <v>3983</v>
      </c>
      <c r="R455" s="6" t="s">
        <v>3983</v>
      </c>
      <c r="S455" s="6" t="s">
        <v>3983</v>
      </c>
      <c r="T455" s="6" t="s">
        <v>873</v>
      </c>
      <c r="U455" s="6" t="s">
        <v>1949</v>
      </c>
      <c r="V455" s="6" t="s">
        <v>3983</v>
      </c>
      <c r="W455" s="6" t="s">
        <v>5012</v>
      </c>
      <c r="X455" s="7" t="s">
        <v>2264</v>
      </c>
      <c r="Y455" s="7">
        <v>3760000</v>
      </c>
      <c r="Z455" s="7" t="s">
        <v>873</v>
      </c>
      <c r="AA455" s="6"/>
      <c r="AB455" s="6" t="s">
        <v>5107</v>
      </c>
      <c r="AC455" s="6" t="s">
        <v>5135</v>
      </c>
      <c r="AD455" s="26">
        <v>105787500</v>
      </c>
      <c r="AE455" s="20" t="s">
        <v>2635</v>
      </c>
      <c r="AF455" s="26" t="s">
        <v>873</v>
      </c>
      <c r="AG455" s="20" t="s">
        <v>873</v>
      </c>
      <c r="AH455" s="20" t="s">
        <v>873</v>
      </c>
      <c r="AI455" s="20" t="s">
        <v>873</v>
      </c>
      <c r="AJ455" s="26" t="s">
        <v>873</v>
      </c>
      <c r="AK455" s="20" t="s">
        <v>873</v>
      </c>
      <c r="AL455" s="20" t="s">
        <v>873</v>
      </c>
      <c r="AM455" s="20" t="s">
        <v>873</v>
      </c>
      <c r="AN455" s="7"/>
      <c r="AO455" s="7"/>
      <c r="AP455" s="7"/>
      <c r="AQ455" s="6"/>
      <c r="AR455" s="6"/>
      <c r="AS455" s="6"/>
      <c r="AT455" s="7">
        <f t="shared" ref="AT455:AT482" si="38">ROUNDUP(MAX(AF455,AJ455),0)</f>
        <v>0</v>
      </c>
      <c r="AU455" s="7">
        <f t="shared" ref="AU455:AU482" si="39">ROUNDUP(MIN(AN455:AP455),0)</f>
        <v>0</v>
      </c>
      <c r="AV455" s="7">
        <v>96</v>
      </c>
      <c r="AW455" s="7">
        <v>0</v>
      </c>
      <c r="AX455" s="7">
        <v>0</v>
      </c>
      <c r="AY455" s="7">
        <v>0</v>
      </c>
      <c r="AZ455" s="7">
        <v>0</v>
      </c>
      <c r="BA455" s="7">
        <v>0</v>
      </c>
      <c r="BB455" s="7">
        <v>0</v>
      </c>
      <c r="BC455" s="7">
        <v>0</v>
      </c>
      <c r="BD455" s="7">
        <v>0</v>
      </c>
      <c r="BE455" s="7">
        <v>0</v>
      </c>
      <c r="BF455" s="7">
        <v>0</v>
      </c>
      <c r="BG455" s="7">
        <v>0</v>
      </c>
      <c r="BH455" s="7">
        <v>0</v>
      </c>
      <c r="BI455" s="7">
        <v>0</v>
      </c>
      <c r="BJ455" s="7">
        <v>0</v>
      </c>
      <c r="BK455" s="7">
        <v>0</v>
      </c>
      <c r="BL455" s="7">
        <v>0</v>
      </c>
      <c r="BM455" s="7">
        <v>0</v>
      </c>
      <c r="BN455" s="7">
        <v>0</v>
      </c>
      <c r="BO455" s="7">
        <v>0</v>
      </c>
      <c r="BP455" s="7">
        <v>0</v>
      </c>
    </row>
    <row r="456" spans="1:68" ht="36" x14ac:dyDescent="0.25">
      <c r="A456" s="5">
        <v>503</v>
      </c>
      <c r="B456" s="5">
        <v>503</v>
      </c>
      <c r="C456" s="19">
        <v>2688</v>
      </c>
      <c r="D456" s="20" t="s">
        <v>40</v>
      </c>
      <c r="E456" s="20" t="s">
        <v>5762</v>
      </c>
      <c r="F456" s="20" t="s">
        <v>5860</v>
      </c>
      <c r="G456" s="20" t="s">
        <v>2246</v>
      </c>
      <c r="H456" s="7"/>
      <c r="I456" s="7">
        <f t="shared" si="35"/>
        <v>0</v>
      </c>
      <c r="J456" s="7">
        <f t="shared" si="36"/>
        <v>27500</v>
      </c>
      <c r="K456" s="7">
        <f t="shared" si="37"/>
        <v>0</v>
      </c>
      <c r="L456" s="6"/>
      <c r="M456" s="20"/>
      <c r="N456" s="6" t="s">
        <v>3948</v>
      </c>
      <c r="O456" s="6" t="s">
        <v>3551</v>
      </c>
      <c r="P456" s="6" t="s">
        <v>4570</v>
      </c>
      <c r="Q456" s="6" t="s">
        <v>1187</v>
      </c>
      <c r="R456" s="6" t="s">
        <v>4571</v>
      </c>
      <c r="S456" s="6" t="s">
        <v>4333</v>
      </c>
      <c r="T456" s="6" t="s">
        <v>873</v>
      </c>
      <c r="U456" s="6" t="s">
        <v>1949</v>
      </c>
      <c r="V456" s="6" t="s">
        <v>4956</v>
      </c>
      <c r="W456" s="6" t="s">
        <v>5027</v>
      </c>
      <c r="X456" s="7" t="s">
        <v>3630</v>
      </c>
      <c r="Y456" s="7">
        <v>133000</v>
      </c>
      <c r="Z456" s="7" t="s">
        <v>873</v>
      </c>
      <c r="AA456" s="6"/>
      <c r="AB456" s="6" t="s">
        <v>5102</v>
      </c>
      <c r="AC456" s="6" t="s">
        <v>5130</v>
      </c>
      <c r="AD456" s="26">
        <v>64200</v>
      </c>
      <c r="AE456" s="20" t="s">
        <v>2635</v>
      </c>
      <c r="AF456" s="26" t="s">
        <v>873</v>
      </c>
      <c r="AG456" s="20" t="s">
        <v>873</v>
      </c>
      <c r="AH456" s="20" t="s">
        <v>873</v>
      </c>
      <c r="AI456" s="20" t="s">
        <v>873</v>
      </c>
      <c r="AJ456" s="26">
        <v>27500</v>
      </c>
      <c r="AK456" s="20" t="s">
        <v>6020</v>
      </c>
      <c r="AL456" s="20" t="s">
        <v>6021</v>
      </c>
      <c r="AM456" s="20" t="s">
        <v>6022</v>
      </c>
      <c r="AN456" s="7"/>
      <c r="AO456" s="7"/>
      <c r="AP456" s="7"/>
      <c r="AQ456" s="6"/>
      <c r="AR456" s="6"/>
      <c r="AS456" s="6"/>
      <c r="AT456" s="7">
        <f t="shared" si="38"/>
        <v>27500</v>
      </c>
      <c r="AU456" s="7">
        <f t="shared" si="39"/>
        <v>0</v>
      </c>
      <c r="AV456" s="7">
        <v>0</v>
      </c>
      <c r="AW456" s="7">
        <v>0</v>
      </c>
      <c r="AX456" s="7">
        <v>0</v>
      </c>
      <c r="AY456" s="7">
        <v>0</v>
      </c>
      <c r="AZ456" s="7">
        <v>0</v>
      </c>
      <c r="BA456" s="7">
        <v>0</v>
      </c>
      <c r="BB456" s="7">
        <v>0</v>
      </c>
      <c r="BC456" s="7">
        <v>0</v>
      </c>
      <c r="BD456" s="7">
        <v>0</v>
      </c>
      <c r="BE456" s="7">
        <v>0</v>
      </c>
      <c r="BF456" s="7">
        <v>0</v>
      </c>
      <c r="BG456" s="7">
        <v>0</v>
      </c>
      <c r="BH456" s="7">
        <v>0</v>
      </c>
      <c r="BI456" s="7">
        <v>0</v>
      </c>
      <c r="BJ456" s="7">
        <v>0</v>
      </c>
      <c r="BK456" s="7">
        <v>0</v>
      </c>
      <c r="BL456" s="7">
        <v>0</v>
      </c>
      <c r="BM456" s="7">
        <v>0</v>
      </c>
      <c r="BN456" s="7">
        <v>0</v>
      </c>
      <c r="BO456" s="7">
        <v>0</v>
      </c>
      <c r="BP456" s="7">
        <v>0</v>
      </c>
    </row>
    <row r="457" spans="1:68" ht="36" x14ac:dyDescent="0.25">
      <c r="A457" s="5">
        <v>504</v>
      </c>
      <c r="B457" s="5">
        <v>504</v>
      </c>
      <c r="C457" s="19">
        <v>2807</v>
      </c>
      <c r="D457" s="20" t="s">
        <v>40</v>
      </c>
      <c r="E457" s="20" t="s">
        <v>3241</v>
      </c>
      <c r="F457" s="20" t="s">
        <v>3581</v>
      </c>
      <c r="G457" s="20" t="s">
        <v>3619</v>
      </c>
      <c r="H457" s="7"/>
      <c r="I457" s="7">
        <f t="shared" si="35"/>
        <v>25000</v>
      </c>
      <c r="J457" s="7">
        <f t="shared" si="36"/>
        <v>4136</v>
      </c>
      <c r="K457" s="7">
        <f t="shared" si="37"/>
        <v>103400000</v>
      </c>
      <c r="L457" s="6"/>
      <c r="M457" s="20"/>
      <c r="N457" s="6" t="s">
        <v>3977</v>
      </c>
      <c r="O457" s="6" t="s">
        <v>3581</v>
      </c>
      <c r="P457" s="6" t="s">
        <v>4576</v>
      </c>
      <c r="Q457" s="6" t="s">
        <v>1187</v>
      </c>
      <c r="R457" s="6" t="s">
        <v>4577</v>
      </c>
      <c r="S457" s="6" t="s">
        <v>4363</v>
      </c>
      <c r="T457" s="6" t="s">
        <v>4770</v>
      </c>
      <c r="U457" s="6" t="s">
        <v>1947</v>
      </c>
      <c r="V457" s="6" t="s">
        <v>4972</v>
      </c>
      <c r="W457" s="6" t="s">
        <v>5029</v>
      </c>
      <c r="X457" s="7" t="s">
        <v>2264</v>
      </c>
      <c r="Y457" s="7">
        <v>500</v>
      </c>
      <c r="Z457" s="7" t="s">
        <v>873</v>
      </c>
      <c r="AA457" s="6"/>
      <c r="AB457" s="6" t="s">
        <v>5106</v>
      </c>
      <c r="AC457" s="6" t="s">
        <v>5134</v>
      </c>
      <c r="AD457" s="26">
        <v>1650</v>
      </c>
      <c r="AE457" s="20" t="s">
        <v>2597</v>
      </c>
      <c r="AF457" s="26" t="s">
        <v>873</v>
      </c>
      <c r="AG457" s="20" t="s">
        <v>873</v>
      </c>
      <c r="AH457" s="20" t="s">
        <v>873</v>
      </c>
      <c r="AI457" s="20" t="s">
        <v>873</v>
      </c>
      <c r="AJ457" s="26">
        <v>4136</v>
      </c>
      <c r="AK457" s="20" t="s">
        <v>5050</v>
      </c>
      <c r="AL457" s="20" t="s">
        <v>6023</v>
      </c>
      <c r="AM457" s="20">
        <v>44734</v>
      </c>
      <c r="AN457" s="7"/>
      <c r="AO457" s="7"/>
      <c r="AP457" s="7"/>
      <c r="AQ457" s="6"/>
      <c r="AR457" s="6"/>
      <c r="AS457" s="6"/>
      <c r="AT457" s="7">
        <f t="shared" si="38"/>
        <v>4136</v>
      </c>
      <c r="AU457" s="7">
        <f t="shared" si="39"/>
        <v>0</v>
      </c>
      <c r="AV457" s="7">
        <v>0</v>
      </c>
      <c r="AW457" s="7">
        <v>0</v>
      </c>
      <c r="AX457" s="7">
        <v>0</v>
      </c>
      <c r="AY457" s="7">
        <v>0</v>
      </c>
      <c r="AZ457" s="7">
        <v>25000</v>
      </c>
      <c r="BA457" s="7">
        <v>0</v>
      </c>
      <c r="BB457" s="7">
        <v>0</v>
      </c>
      <c r="BC457" s="7">
        <v>0</v>
      </c>
      <c r="BD457" s="7">
        <v>0</v>
      </c>
      <c r="BE457" s="7">
        <v>0</v>
      </c>
      <c r="BF457" s="7">
        <v>0</v>
      </c>
      <c r="BG457" s="7">
        <v>0</v>
      </c>
      <c r="BH457" s="7">
        <v>0</v>
      </c>
      <c r="BI457" s="7">
        <v>0</v>
      </c>
      <c r="BJ457" s="7">
        <v>0</v>
      </c>
      <c r="BK457" s="7">
        <v>0</v>
      </c>
      <c r="BL457" s="7">
        <v>0</v>
      </c>
      <c r="BM457" s="7">
        <v>0</v>
      </c>
      <c r="BN457" s="7">
        <v>0</v>
      </c>
      <c r="BO457" s="7">
        <v>0</v>
      </c>
      <c r="BP457" s="7">
        <v>0</v>
      </c>
    </row>
    <row r="458" spans="1:68" ht="36" x14ac:dyDescent="0.25">
      <c r="A458" s="5">
        <v>505</v>
      </c>
      <c r="B458" s="5">
        <v>505</v>
      </c>
      <c r="C458" s="19">
        <v>2808</v>
      </c>
      <c r="D458" s="20" t="s">
        <v>40</v>
      </c>
      <c r="E458" s="20" t="s">
        <v>3242</v>
      </c>
      <c r="F458" s="20" t="s">
        <v>3581</v>
      </c>
      <c r="G458" s="20" t="s">
        <v>2061</v>
      </c>
      <c r="H458" s="7"/>
      <c r="I458" s="7">
        <f t="shared" si="35"/>
        <v>5000</v>
      </c>
      <c r="J458" s="7">
        <f t="shared" si="36"/>
        <v>1334497</v>
      </c>
      <c r="K458" s="7">
        <f t="shared" si="37"/>
        <v>6672485000</v>
      </c>
      <c r="L458" s="6"/>
      <c r="M458" s="20"/>
      <c r="N458" s="6" t="s">
        <v>3978</v>
      </c>
      <c r="O458" s="6" t="s">
        <v>3582</v>
      </c>
      <c r="P458" s="6" t="s">
        <v>4578</v>
      </c>
      <c r="Q458" s="6" t="s">
        <v>1381</v>
      </c>
      <c r="R458" s="6" t="s">
        <v>4579</v>
      </c>
      <c r="S458" s="6" t="s">
        <v>4364</v>
      </c>
      <c r="T458" s="6" t="s">
        <v>4771</v>
      </c>
      <c r="U458" s="6" t="s">
        <v>1947</v>
      </c>
      <c r="V458" s="6" t="s">
        <v>4967</v>
      </c>
      <c r="W458" s="6" t="s">
        <v>5029</v>
      </c>
      <c r="X458" s="7" t="s">
        <v>2264</v>
      </c>
      <c r="Y458" s="7">
        <v>1800</v>
      </c>
      <c r="Z458" s="7" t="s">
        <v>873</v>
      </c>
      <c r="AA458" s="6"/>
      <c r="AB458" s="6" t="s">
        <v>5106</v>
      </c>
      <c r="AC458" s="6" t="s">
        <v>5134</v>
      </c>
      <c r="AD458" s="26">
        <v>11737</v>
      </c>
      <c r="AE458" s="20" t="s">
        <v>2597</v>
      </c>
      <c r="AF458" s="26" t="s">
        <v>873</v>
      </c>
      <c r="AG458" s="20" t="s">
        <v>873</v>
      </c>
      <c r="AH458" s="20" t="s">
        <v>873</v>
      </c>
      <c r="AI458" s="20" t="s">
        <v>873</v>
      </c>
      <c r="AJ458" s="26">
        <v>1334497</v>
      </c>
      <c r="AK458" s="20" t="s">
        <v>5050</v>
      </c>
      <c r="AL458" s="20" t="s">
        <v>6023</v>
      </c>
      <c r="AM458" s="20">
        <v>44734</v>
      </c>
      <c r="AN458" s="7"/>
      <c r="AO458" s="7"/>
      <c r="AP458" s="7"/>
      <c r="AQ458" s="6"/>
      <c r="AR458" s="6"/>
      <c r="AS458" s="6"/>
      <c r="AT458" s="7">
        <f t="shared" si="38"/>
        <v>1334497</v>
      </c>
      <c r="AU458" s="7">
        <f t="shared" si="39"/>
        <v>0</v>
      </c>
      <c r="AV458" s="7">
        <v>0</v>
      </c>
      <c r="AW458" s="7">
        <v>0</v>
      </c>
      <c r="AX458" s="7">
        <v>0</v>
      </c>
      <c r="AY458" s="7">
        <v>0</v>
      </c>
      <c r="AZ458" s="7">
        <v>5000</v>
      </c>
      <c r="BA458" s="7">
        <v>0</v>
      </c>
      <c r="BB458" s="7">
        <v>0</v>
      </c>
      <c r="BC458" s="7">
        <v>0</v>
      </c>
      <c r="BD458" s="7">
        <v>0</v>
      </c>
      <c r="BE458" s="7">
        <v>0</v>
      </c>
      <c r="BF458" s="7">
        <v>0</v>
      </c>
      <c r="BG458" s="7">
        <v>0</v>
      </c>
      <c r="BH458" s="7">
        <v>0</v>
      </c>
      <c r="BI458" s="7">
        <v>0</v>
      </c>
      <c r="BJ458" s="7">
        <v>0</v>
      </c>
      <c r="BK458" s="7">
        <v>0</v>
      </c>
      <c r="BL458" s="7">
        <v>0</v>
      </c>
      <c r="BM458" s="7">
        <v>0</v>
      </c>
      <c r="BN458" s="7">
        <v>0</v>
      </c>
      <c r="BO458" s="7">
        <v>0</v>
      </c>
      <c r="BP458" s="7">
        <v>0</v>
      </c>
    </row>
    <row r="459" spans="1:68" ht="36" x14ac:dyDescent="0.25">
      <c r="A459" s="5">
        <v>506</v>
      </c>
      <c r="B459" s="5">
        <v>506</v>
      </c>
      <c r="C459" s="19">
        <v>2809</v>
      </c>
      <c r="D459" s="20" t="s">
        <v>40</v>
      </c>
      <c r="E459" s="20" t="s">
        <v>3243</v>
      </c>
      <c r="F459" s="20" t="s">
        <v>3583</v>
      </c>
      <c r="G459" s="20" t="s">
        <v>3619</v>
      </c>
      <c r="H459" s="7"/>
      <c r="I459" s="7">
        <f t="shared" si="35"/>
        <v>13500</v>
      </c>
      <c r="J459" s="7">
        <f t="shared" si="36"/>
        <v>8848</v>
      </c>
      <c r="K459" s="7">
        <f t="shared" si="37"/>
        <v>119448000</v>
      </c>
      <c r="L459" s="6"/>
      <c r="M459" s="20"/>
      <c r="N459" s="6" t="s">
        <v>3979</v>
      </c>
      <c r="O459" s="6" t="s">
        <v>3583</v>
      </c>
      <c r="P459" s="6" t="s">
        <v>4576</v>
      </c>
      <c r="Q459" s="6" t="s">
        <v>1187</v>
      </c>
      <c r="R459" s="6" t="s">
        <v>4577</v>
      </c>
      <c r="S459" s="6" t="s">
        <v>4365</v>
      </c>
      <c r="T459" s="6" t="s">
        <v>4770</v>
      </c>
      <c r="U459" s="6" t="s">
        <v>1947</v>
      </c>
      <c r="V459" s="6" t="s">
        <v>4972</v>
      </c>
      <c r="W459" s="6" t="s">
        <v>5029</v>
      </c>
      <c r="X459" s="7" t="s">
        <v>2264</v>
      </c>
      <c r="Y459" s="7">
        <v>1400</v>
      </c>
      <c r="Z459" s="7" t="s">
        <v>873</v>
      </c>
      <c r="AA459" s="6"/>
      <c r="AB459" s="6" t="s">
        <v>5106</v>
      </c>
      <c r="AC459" s="6" t="s">
        <v>5134</v>
      </c>
      <c r="AD459" s="26">
        <v>15000</v>
      </c>
      <c r="AE459" s="20">
        <v>44565</v>
      </c>
      <c r="AF459" s="26" t="s">
        <v>873</v>
      </c>
      <c r="AG459" s="20" t="s">
        <v>873</v>
      </c>
      <c r="AH459" s="20" t="s">
        <v>873</v>
      </c>
      <c r="AI459" s="20" t="s">
        <v>873</v>
      </c>
      <c r="AJ459" s="26">
        <v>8848</v>
      </c>
      <c r="AK459" s="20" t="s">
        <v>5050</v>
      </c>
      <c r="AL459" s="20" t="s">
        <v>5879</v>
      </c>
      <c r="AM459" s="20">
        <v>44734</v>
      </c>
      <c r="AN459" s="7"/>
      <c r="AO459" s="7"/>
      <c r="AP459" s="7"/>
      <c r="AQ459" s="6"/>
      <c r="AR459" s="6"/>
      <c r="AS459" s="6"/>
      <c r="AT459" s="7">
        <f t="shared" si="38"/>
        <v>8848</v>
      </c>
      <c r="AU459" s="7">
        <f t="shared" si="39"/>
        <v>0</v>
      </c>
      <c r="AV459" s="7">
        <v>0</v>
      </c>
      <c r="AW459" s="7">
        <v>0</v>
      </c>
      <c r="AX459" s="7">
        <v>0</v>
      </c>
      <c r="AY459" s="7">
        <v>0</v>
      </c>
      <c r="AZ459" s="7">
        <v>10500</v>
      </c>
      <c r="BA459" s="7">
        <v>0</v>
      </c>
      <c r="BB459" s="7">
        <v>0</v>
      </c>
      <c r="BC459" s="7">
        <v>0</v>
      </c>
      <c r="BD459" s="7">
        <v>0</v>
      </c>
      <c r="BE459" s="7">
        <v>0</v>
      </c>
      <c r="BF459" s="7">
        <v>0</v>
      </c>
      <c r="BG459" s="7">
        <v>0</v>
      </c>
      <c r="BH459" s="7">
        <v>0</v>
      </c>
      <c r="BI459" s="7">
        <v>3000</v>
      </c>
      <c r="BJ459" s="7">
        <v>0</v>
      </c>
      <c r="BK459" s="7">
        <v>0</v>
      </c>
      <c r="BL459" s="7">
        <v>0</v>
      </c>
      <c r="BM459" s="7">
        <v>0</v>
      </c>
      <c r="BN459" s="7">
        <v>0</v>
      </c>
      <c r="BO459" s="7">
        <v>0</v>
      </c>
      <c r="BP459" s="7">
        <v>0</v>
      </c>
    </row>
    <row r="460" spans="1:68" ht="48" x14ac:dyDescent="0.25">
      <c r="A460" s="5">
        <v>507</v>
      </c>
      <c r="B460" s="5">
        <v>507</v>
      </c>
      <c r="C460" s="19">
        <v>2652</v>
      </c>
      <c r="D460" s="20" t="s">
        <v>40</v>
      </c>
      <c r="E460" s="20" t="s">
        <v>3187</v>
      </c>
      <c r="F460" s="20" t="s">
        <v>3530</v>
      </c>
      <c r="G460" s="20" t="s">
        <v>5861</v>
      </c>
      <c r="H460" s="7"/>
      <c r="I460" s="7">
        <f t="shared" si="35"/>
        <v>500</v>
      </c>
      <c r="J460" s="7">
        <f t="shared" si="36"/>
        <v>0</v>
      </c>
      <c r="K460" s="7">
        <f t="shared" si="37"/>
        <v>0</v>
      </c>
      <c r="L460" s="6"/>
      <c r="M460" s="20" t="s">
        <v>5196</v>
      </c>
      <c r="N460" s="6" t="s">
        <v>3926</v>
      </c>
      <c r="O460" s="6" t="s">
        <v>3530</v>
      </c>
      <c r="P460" s="6" t="s">
        <v>4498</v>
      </c>
      <c r="Q460" s="6" t="s">
        <v>4447</v>
      </c>
      <c r="R460" s="6" t="s">
        <v>4498</v>
      </c>
      <c r="S460" s="6" t="s">
        <v>4311</v>
      </c>
      <c r="T460" s="6" t="s">
        <v>873</v>
      </c>
      <c r="U460" s="6" t="s">
        <v>1945</v>
      </c>
      <c r="V460" s="6" t="s">
        <v>4944</v>
      </c>
      <c r="W460" s="6" t="s">
        <v>5022</v>
      </c>
      <c r="X460" s="7" t="s">
        <v>2061</v>
      </c>
      <c r="Y460" s="7">
        <v>6200</v>
      </c>
      <c r="Z460" s="7" t="s">
        <v>873</v>
      </c>
      <c r="AA460" s="6"/>
      <c r="AB460" s="6" t="s">
        <v>873</v>
      </c>
      <c r="AC460" s="6" t="s">
        <v>873</v>
      </c>
      <c r="AD460" s="26">
        <v>7352</v>
      </c>
      <c r="AE460" s="20" t="s">
        <v>2645</v>
      </c>
      <c r="AF460" s="26" t="s">
        <v>873</v>
      </c>
      <c r="AG460" s="20" t="s">
        <v>873</v>
      </c>
      <c r="AH460" s="20" t="s">
        <v>873</v>
      </c>
      <c r="AI460" s="20" t="s">
        <v>873</v>
      </c>
      <c r="AJ460" s="26" t="s">
        <v>873</v>
      </c>
      <c r="AK460" s="20" t="s">
        <v>873</v>
      </c>
      <c r="AL460" s="20" t="s">
        <v>873</v>
      </c>
      <c r="AM460" s="20" t="s">
        <v>873</v>
      </c>
      <c r="AN460" s="7"/>
      <c r="AO460" s="7"/>
      <c r="AP460" s="7"/>
      <c r="AQ460" s="6"/>
      <c r="AR460" s="6"/>
      <c r="AS460" s="6"/>
      <c r="AT460" s="7">
        <f t="shared" si="38"/>
        <v>0</v>
      </c>
      <c r="AU460" s="7">
        <f t="shared" si="39"/>
        <v>0</v>
      </c>
      <c r="AV460" s="7">
        <v>0</v>
      </c>
      <c r="AW460" s="7">
        <v>0</v>
      </c>
      <c r="AX460" s="7">
        <v>0</v>
      </c>
      <c r="AY460" s="7">
        <v>0</v>
      </c>
      <c r="AZ460" s="7">
        <v>0</v>
      </c>
      <c r="BA460" s="7">
        <v>0</v>
      </c>
      <c r="BB460" s="7">
        <v>0</v>
      </c>
      <c r="BC460" s="7">
        <v>0</v>
      </c>
      <c r="BD460" s="7">
        <v>0</v>
      </c>
      <c r="BE460" s="7">
        <v>0</v>
      </c>
      <c r="BF460" s="7">
        <v>0</v>
      </c>
      <c r="BG460" s="7">
        <v>0</v>
      </c>
      <c r="BH460" s="7">
        <v>0</v>
      </c>
      <c r="BI460" s="7">
        <v>0</v>
      </c>
      <c r="BJ460" s="7">
        <v>0</v>
      </c>
      <c r="BK460" s="7">
        <v>0</v>
      </c>
      <c r="BL460" s="7">
        <v>0</v>
      </c>
      <c r="BM460" s="7">
        <v>500</v>
      </c>
      <c r="BN460" s="7">
        <v>0</v>
      </c>
      <c r="BO460" s="7">
        <v>0</v>
      </c>
      <c r="BP460" s="7">
        <v>0</v>
      </c>
    </row>
    <row r="461" spans="1:68" ht="48" x14ac:dyDescent="0.25">
      <c r="A461" s="5">
        <v>508</v>
      </c>
      <c r="B461" s="5">
        <v>508</v>
      </c>
      <c r="C461" s="19">
        <v>2654</v>
      </c>
      <c r="D461" s="20" t="s">
        <v>40</v>
      </c>
      <c r="E461" s="20" t="s">
        <v>3188</v>
      </c>
      <c r="F461" s="20" t="s">
        <v>5862</v>
      </c>
      <c r="G461" s="20" t="s">
        <v>2061</v>
      </c>
      <c r="H461" s="7"/>
      <c r="I461" s="7">
        <f t="shared" si="35"/>
        <v>500</v>
      </c>
      <c r="J461" s="7">
        <f t="shared" si="36"/>
        <v>0</v>
      </c>
      <c r="K461" s="7">
        <f t="shared" si="37"/>
        <v>0</v>
      </c>
      <c r="L461" s="6"/>
      <c r="M461" s="20" t="s">
        <v>5196</v>
      </c>
      <c r="N461" s="6" t="s">
        <v>3927</v>
      </c>
      <c r="O461" s="6" t="s">
        <v>3531</v>
      </c>
      <c r="P461" s="6" t="s">
        <v>4498</v>
      </c>
      <c r="Q461" s="6" t="s">
        <v>4447</v>
      </c>
      <c r="R461" s="6" t="s">
        <v>4498</v>
      </c>
      <c r="S461" s="6" t="s">
        <v>4312</v>
      </c>
      <c r="T461" s="6" t="s">
        <v>873</v>
      </c>
      <c r="U461" s="6" t="s">
        <v>1945</v>
      </c>
      <c r="V461" s="6" t="s">
        <v>4906</v>
      </c>
      <c r="W461" s="6" t="s">
        <v>5022</v>
      </c>
      <c r="X461" s="7" t="s">
        <v>2061</v>
      </c>
      <c r="Y461" s="7">
        <v>7000</v>
      </c>
      <c r="Z461" s="7" t="s">
        <v>873</v>
      </c>
      <c r="AA461" s="6"/>
      <c r="AB461" s="6" t="s">
        <v>873</v>
      </c>
      <c r="AC461" s="6" t="s">
        <v>873</v>
      </c>
      <c r="AD461" s="26">
        <v>8300</v>
      </c>
      <c r="AE461" s="20" t="s">
        <v>2645</v>
      </c>
      <c r="AF461" s="26" t="s">
        <v>873</v>
      </c>
      <c r="AG461" s="20" t="s">
        <v>873</v>
      </c>
      <c r="AH461" s="20" t="s">
        <v>873</v>
      </c>
      <c r="AI461" s="20" t="s">
        <v>873</v>
      </c>
      <c r="AJ461" s="26" t="s">
        <v>873</v>
      </c>
      <c r="AK461" s="20" t="s">
        <v>873</v>
      </c>
      <c r="AL461" s="20" t="s">
        <v>873</v>
      </c>
      <c r="AM461" s="20" t="s">
        <v>873</v>
      </c>
      <c r="AN461" s="7"/>
      <c r="AO461" s="7"/>
      <c r="AP461" s="7"/>
      <c r="AQ461" s="6"/>
      <c r="AR461" s="6"/>
      <c r="AS461" s="6"/>
      <c r="AT461" s="7">
        <f t="shared" si="38"/>
        <v>0</v>
      </c>
      <c r="AU461" s="7">
        <f t="shared" si="39"/>
        <v>0</v>
      </c>
      <c r="AV461" s="7">
        <v>0</v>
      </c>
      <c r="AW461" s="7">
        <v>0</v>
      </c>
      <c r="AX461" s="7">
        <v>0</v>
      </c>
      <c r="AY461" s="7">
        <v>0</v>
      </c>
      <c r="AZ461" s="7">
        <v>0</v>
      </c>
      <c r="BA461" s="7">
        <v>0</v>
      </c>
      <c r="BB461" s="7">
        <v>0</v>
      </c>
      <c r="BC461" s="7">
        <v>0</v>
      </c>
      <c r="BD461" s="7">
        <v>0</v>
      </c>
      <c r="BE461" s="7">
        <v>0</v>
      </c>
      <c r="BF461" s="7">
        <v>0</v>
      </c>
      <c r="BG461" s="7">
        <v>0</v>
      </c>
      <c r="BH461" s="7">
        <v>0</v>
      </c>
      <c r="BI461" s="7">
        <v>0</v>
      </c>
      <c r="BJ461" s="7">
        <v>0</v>
      </c>
      <c r="BK461" s="7">
        <v>0</v>
      </c>
      <c r="BL461" s="7">
        <v>0</v>
      </c>
      <c r="BM461" s="7">
        <v>500</v>
      </c>
      <c r="BN461" s="7">
        <v>0</v>
      </c>
      <c r="BO461" s="7">
        <v>0</v>
      </c>
      <c r="BP461" s="7">
        <v>0</v>
      </c>
    </row>
    <row r="462" spans="1:68" ht="36" x14ac:dyDescent="0.25">
      <c r="A462" s="5">
        <v>509</v>
      </c>
      <c r="B462" s="5">
        <v>509</v>
      </c>
      <c r="C462" s="19">
        <v>2810</v>
      </c>
      <c r="D462" s="20" t="s">
        <v>40</v>
      </c>
      <c r="E462" s="20" t="s">
        <v>3244</v>
      </c>
      <c r="F462" s="20" t="s">
        <v>3584</v>
      </c>
      <c r="G462" s="20" t="s">
        <v>3619</v>
      </c>
      <c r="H462" s="7"/>
      <c r="I462" s="7">
        <f t="shared" si="35"/>
        <v>41500</v>
      </c>
      <c r="J462" s="7">
        <f t="shared" si="36"/>
        <v>7267</v>
      </c>
      <c r="K462" s="7">
        <f t="shared" si="37"/>
        <v>301580500</v>
      </c>
      <c r="L462" s="6"/>
      <c r="M462" s="20"/>
      <c r="N462" s="6" t="s">
        <v>3980</v>
      </c>
      <c r="O462" s="6" t="s">
        <v>3584</v>
      </c>
      <c r="P462" s="6" t="s">
        <v>4578</v>
      </c>
      <c r="Q462" s="6" t="s">
        <v>1381</v>
      </c>
      <c r="R462" s="6" t="s">
        <v>4579</v>
      </c>
      <c r="S462" s="6" t="s">
        <v>4366</v>
      </c>
      <c r="T462" s="6" t="s">
        <v>4771</v>
      </c>
      <c r="U462" s="6" t="s">
        <v>1947</v>
      </c>
      <c r="V462" s="6" t="s">
        <v>4967</v>
      </c>
      <c r="W462" s="6" t="s">
        <v>5029</v>
      </c>
      <c r="X462" s="7" t="s">
        <v>2264</v>
      </c>
      <c r="Y462" s="7">
        <v>1200</v>
      </c>
      <c r="Z462" s="7" t="s">
        <v>873</v>
      </c>
      <c r="AA462" s="6"/>
      <c r="AB462" s="6" t="s">
        <v>5106</v>
      </c>
      <c r="AC462" s="6" t="s">
        <v>5134</v>
      </c>
      <c r="AD462" s="26">
        <v>11458</v>
      </c>
      <c r="AE462" s="20" t="s">
        <v>2597</v>
      </c>
      <c r="AF462" s="26" t="s">
        <v>873</v>
      </c>
      <c r="AG462" s="20" t="s">
        <v>873</v>
      </c>
      <c r="AH462" s="20" t="s">
        <v>873</v>
      </c>
      <c r="AI462" s="20" t="s">
        <v>873</v>
      </c>
      <c r="AJ462" s="26">
        <v>7267</v>
      </c>
      <c r="AK462" s="20" t="s">
        <v>5050</v>
      </c>
      <c r="AL462" s="20" t="s">
        <v>6023</v>
      </c>
      <c r="AM462" s="20" t="s">
        <v>5006</v>
      </c>
      <c r="AN462" s="7"/>
      <c r="AO462" s="7"/>
      <c r="AP462" s="7"/>
      <c r="AQ462" s="6"/>
      <c r="AR462" s="6"/>
      <c r="AS462" s="6"/>
      <c r="AT462" s="7">
        <f t="shared" si="38"/>
        <v>7267</v>
      </c>
      <c r="AU462" s="7">
        <f t="shared" si="39"/>
        <v>0</v>
      </c>
      <c r="AV462" s="7">
        <v>0</v>
      </c>
      <c r="AW462" s="7">
        <v>0</v>
      </c>
      <c r="AX462" s="7">
        <v>0</v>
      </c>
      <c r="AY462" s="7">
        <v>0</v>
      </c>
      <c r="AZ462" s="7">
        <v>35000</v>
      </c>
      <c r="BA462" s="7">
        <v>0</v>
      </c>
      <c r="BB462" s="7">
        <v>0</v>
      </c>
      <c r="BC462" s="7">
        <v>0</v>
      </c>
      <c r="BD462" s="7">
        <v>0</v>
      </c>
      <c r="BE462" s="7">
        <v>0</v>
      </c>
      <c r="BF462" s="7">
        <v>0</v>
      </c>
      <c r="BG462" s="7">
        <v>0</v>
      </c>
      <c r="BH462" s="7">
        <v>0</v>
      </c>
      <c r="BI462" s="7">
        <v>6500</v>
      </c>
      <c r="BJ462" s="7">
        <v>0</v>
      </c>
      <c r="BK462" s="7">
        <v>0</v>
      </c>
      <c r="BL462" s="7">
        <v>0</v>
      </c>
      <c r="BM462" s="7">
        <v>0</v>
      </c>
      <c r="BN462" s="7">
        <v>0</v>
      </c>
      <c r="BO462" s="7">
        <v>0</v>
      </c>
      <c r="BP462" s="7">
        <v>0</v>
      </c>
    </row>
    <row r="463" spans="1:68" ht="48" x14ac:dyDescent="0.25">
      <c r="A463" s="5">
        <v>510</v>
      </c>
      <c r="B463" s="5">
        <v>510</v>
      </c>
      <c r="C463" s="19">
        <v>2811</v>
      </c>
      <c r="D463" s="20" t="s">
        <v>40</v>
      </c>
      <c r="E463" s="20" t="s">
        <v>3245</v>
      </c>
      <c r="F463" s="20" t="s">
        <v>5863</v>
      </c>
      <c r="G463" s="20" t="s">
        <v>3619</v>
      </c>
      <c r="H463" s="7"/>
      <c r="I463" s="7">
        <f t="shared" si="35"/>
        <v>20000</v>
      </c>
      <c r="J463" s="7">
        <f t="shared" si="36"/>
        <v>13200</v>
      </c>
      <c r="K463" s="7">
        <f t="shared" si="37"/>
        <v>264000000</v>
      </c>
      <c r="L463" s="6"/>
      <c r="M463" s="20"/>
      <c r="N463" s="6" t="s">
        <v>3981</v>
      </c>
      <c r="O463" s="6" t="s">
        <v>3585</v>
      </c>
      <c r="P463" s="6" t="s">
        <v>4576</v>
      </c>
      <c r="Q463" s="6" t="s">
        <v>1187</v>
      </c>
      <c r="R463" s="6" t="s">
        <v>4577</v>
      </c>
      <c r="S463" s="6" t="s">
        <v>4367</v>
      </c>
      <c r="T463" s="6" t="s">
        <v>4770</v>
      </c>
      <c r="U463" s="6" t="s">
        <v>1947</v>
      </c>
      <c r="V463" s="6" t="s">
        <v>4972</v>
      </c>
      <c r="W463" s="6" t="s">
        <v>5029</v>
      </c>
      <c r="X463" s="7" t="s">
        <v>2264</v>
      </c>
      <c r="Y463" s="7">
        <v>1000</v>
      </c>
      <c r="Z463" s="7" t="s">
        <v>873</v>
      </c>
      <c r="AA463" s="6"/>
      <c r="AB463" s="6" t="s">
        <v>5106</v>
      </c>
      <c r="AC463" s="6" t="s">
        <v>5134</v>
      </c>
      <c r="AD463" s="26">
        <v>13160</v>
      </c>
      <c r="AE463" s="20" t="s">
        <v>2597</v>
      </c>
      <c r="AF463" s="26" t="s">
        <v>873</v>
      </c>
      <c r="AG463" s="20" t="s">
        <v>873</v>
      </c>
      <c r="AH463" s="20" t="s">
        <v>873</v>
      </c>
      <c r="AI463" s="20" t="s">
        <v>873</v>
      </c>
      <c r="AJ463" s="26">
        <v>13200</v>
      </c>
      <c r="AK463" s="20" t="s">
        <v>873</v>
      </c>
      <c r="AL463" s="20" t="s">
        <v>6024</v>
      </c>
      <c r="AM463" s="20" t="s">
        <v>6025</v>
      </c>
      <c r="AN463" s="7"/>
      <c r="AO463" s="7"/>
      <c r="AP463" s="7"/>
      <c r="AQ463" s="6"/>
      <c r="AR463" s="6"/>
      <c r="AS463" s="6"/>
      <c r="AT463" s="7">
        <f t="shared" si="38"/>
        <v>13200</v>
      </c>
      <c r="AU463" s="7">
        <f t="shared" si="39"/>
        <v>0</v>
      </c>
      <c r="AV463" s="7">
        <v>0</v>
      </c>
      <c r="AW463" s="7">
        <v>0</v>
      </c>
      <c r="AX463" s="7">
        <v>0</v>
      </c>
      <c r="AY463" s="7">
        <v>0</v>
      </c>
      <c r="AZ463" s="7">
        <v>18000</v>
      </c>
      <c r="BA463" s="7">
        <v>0</v>
      </c>
      <c r="BB463" s="7">
        <v>0</v>
      </c>
      <c r="BC463" s="7">
        <v>0</v>
      </c>
      <c r="BD463" s="7">
        <v>0</v>
      </c>
      <c r="BE463" s="7">
        <v>0</v>
      </c>
      <c r="BF463" s="7">
        <v>0</v>
      </c>
      <c r="BG463" s="7">
        <v>0</v>
      </c>
      <c r="BH463" s="7">
        <v>0</v>
      </c>
      <c r="BI463" s="7">
        <v>2000</v>
      </c>
      <c r="BJ463" s="7">
        <v>0</v>
      </c>
      <c r="BK463" s="7">
        <v>0</v>
      </c>
      <c r="BL463" s="7">
        <v>0</v>
      </c>
      <c r="BM463" s="7">
        <v>0</v>
      </c>
      <c r="BN463" s="7">
        <v>0</v>
      </c>
      <c r="BO463" s="7">
        <v>0</v>
      </c>
      <c r="BP463" s="7">
        <v>0</v>
      </c>
    </row>
    <row r="464" spans="1:68" ht="60" x14ac:dyDescent="0.25">
      <c r="A464" s="5">
        <v>511</v>
      </c>
      <c r="B464" s="5">
        <v>511</v>
      </c>
      <c r="C464" s="19">
        <v>2689</v>
      </c>
      <c r="D464" s="20" t="s">
        <v>40</v>
      </c>
      <c r="E464" s="20" t="s">
        <v>3209</v>
      </c>
      <c r="F464" s="20" t="s">
        <v>3552</v>
      </c>
      <c r="G464" s="20" t="s">
        <v>2248</v>
      </c>
      <c r="H464" s="7"/>
      <c r="I464" s="7">
        <f t="shared" si="35"/>
        <v>0</v>
      </c>
      <c r="J464" s="7">
        <f t="shared" si="36"/>
        <v>0</v>
      </c>
      <c r="K464" s="7">
        <f t="shared" si="37"/>
        <v>0</v>
      </c>
      <c r="L464" s="6"/>
      <c r="M464" s="20"/>
      <c r="N464" s="6" t="s">
        <v>3949</v>
      </c>
      <c r="O464" s="6" t="s">
        <v>3552</v>
      </c>
      <c r="P464" s="6" t="s">
        <v>4572</v>
      </c>
      <c r="Q464" s="6" t="s">
        <v>1205</v>
      </c>
      <c r="R464" s="6" t="s">
        <v>4554</v>
      </c>
      <c r="S464" s="6" t="s">
        <v>4334</v>
      </c>
      <c r="T464" s="6" t="s">
        <v>4766</v>
      </c>
      <c r="U464" s="6" t="s">
        <v>1945</v>
      </c>
      <c r="V464" s="6" t="s">
        <v>4957</v>
      </c>
      <c r="W464" s="6" t="s">
        <v>5027</v>
      </c>
      <c r="X464" s="7" t="s">
        <v>2248</v>
      </c>
      <c r="Y464" s="7">
        <v>370040000</v>
      </c>
      <c r="Z464" s="7" t="s">
        <v>873</v>
      </c>
      <c r="AA464" s="6"/>
      <c r="AB464" s="6" t="s">
        <v>5102</v>
      </c>
      <c r="AC464" s="6" t="s">
        <v>5130</v>
      </c>
      <c r="AD464" s="26" t="s">
        <v>873</v>
      </c>
      <c r="AE464" s="20" t="s">
        <v>873</v>
      </c>
      <c r="AF464" s="26" t="s">
        <v>873</v>
      </c>
      <c r="AG464" s="20" t="s">
        <v>873</v>
      </c>
      <c r="AH464" s="20" t="s">
        <v>873</v>
      </c>
      <c r="AI464" s="20" t="s">
        <v>873</v>
      </c>
      <c r="AJ464" s="26" t="s">
        <v>873</v>
      </c>
      <c r="AK464" s="20" t="s">
        <v>873</v>
      </c>
      <c r="AL464" s="20" t="s">
        <v>873</v>
      </c>
      <c r="AM464" s="20" t="s">
        <v>873</v>
      </c>
      <c r="AN464" s="7"/>
      <c r="AO464" s="7"/>
      <c r="AP464" s="7"/>
      <c r="AQ464" s="6"/>
      <c r="AR464" s="6"/>
      <c r="AS464" s="6"/>
      <c r="AT464" s="7">
        <f t="shared" si="38"/>
        <v>0</v>
      </c>
      <c r="AU464" s="7">
        <f t="shared" si="39"/>
        <v>0</v>
      </c>
      <c r="AV464" s="7">
        <v>0</v>
      </c>
      <c r="AW464" s="7">
        <v>0</v>
      </c>
      <c r="AX464" s="7">
        <v>0</v>
      </c>
      <c r="AY464" s="7">
        <v>0</v>
      </c>
      <c r="AZ464" s="7">
        <v>0</v>
      </c>
      <c r="BA464" s="7">
        <v>0</v>
      </c>
      <c r="BB464" s="7">
        <v>0</v>
      </c>
      <c r="BC464" s="7">
        <v>0</v>
      </c>
      <c r="BD464" s="7">
        <v>0</v>
      </c>
      <c r="BE464" s="7">
        <v>0</v>
      </c>
      <c r="BF464" s="7">
        <v>0</v>
      </c>
      <c r="BG464" s="7">
        <v>0</v>
      </c>
      <c r="BH464" s="7">
        <v>0</v>
      </c>
      <c r="BI464" s="7">
        <v>0</v>
      </c>
      <c r="BJ464" s="7">
        <v>0</v>
      </c>
      <c r="BK464" s="7">
        <v>0</v>
      </c>
      <c r="BL464" s="7">
        <v>0</v>
      </c>
      <c r="BM464" s="7">
        <v>0</v>
      </c>
      <c r="BN464" s="7">
        <v>0</v>
      </c>
      <c r="BO464" s="7">
        <v>0</v>
      </c>
      <c r="BP464" s="7">
        <v>0</v>
      </c>
    </row>
    <row r="465" spans="1:68" ht="48" x14ac:dyDescent="0.25">
      <c r="A465" s="5">
        <v>512</v>
      </c>
      <c r="B465" s="5">
        <v>512</v>
      </c>
      <c r="C465" s="19">
        <v>2840</v>
      </c>
      <c r="D465" s="20" t="s">
        <v>40</v>
      </c>
      <c r="E465" s="20" t="s">
        <v>3258</v>
      </c>
      <c r="F465" s="20" t="s">
        <v>5864</v>
      </c>
      <c r="G465" s="20" t="s">
        <v>3619</v>
      </c>
      <c r="H465" s="7"/>
      <c r="I465" s="7">
        <f t="shared" si="35"/>
        <v>250</v>
      </c>
      <c r="J465" s="7">
        <f t="shared" si="36"/>
        <v>2224</v>
      </c>
      <c r="K465" s="7">
        <f t="shared" si="37"/>
        <v>556000</v>
      </c>
      <c r="L465" s="6"/>
      <c r="M465" s="20"/>
      <c r="N465" s="6" t="s">
        <v>3994</v>
      </c>
      <c r="O465" s="6" t="s">
        <v>3597</v>
      </c>
      <c r="P465" s="6" t="s">
        <v>4576</v>
      </c>
      <c r="Q465" s="6" t="s">
        <v>1187</v>
      </c>
      <c r="R465" s="6" t="s">
        <v>4577</v>
      </c>
      <c r="S465" s="6" t="s">
        <v>4380</v>
      </c>
      <c r="T465" s="6" t="s">
        <v>4770</v>
      </c>
      <c r="U465" s="6" t="s">
        <v>1945</v>
      </c>
      <c r="V465" s="6" t="s">
        <v>4964</v>
      </c>
      <c r="W465" s="6" t="s">
        <v>5029</v>
      </c>
      <c r="X465" s="7" t="s">
        <v>3619</v>
      </c>
      <c r="Y465" s="7">
        <v>16000</v>
      </c>
      <c r="Z465" s="7" t="s">
        <v>873</v>
      </c>
      <c r="AA465" s="6"/>
      <c r="AB465" s="6" t="s">
        <v>5109</v>
      </c>
      <c r="AC465" s="6" t="s">
        <v>5137</v>
      </c>
      <c r="AD465" s="26">
        <v>7380</v>
      </c>
      <c r="AE465" s="20" t="s">
        <v>6026</v>
      </c>
      <c r="AF465" s="26">
        <v>840</v>
      </c>
      <c r="AG465" s="20" t="s">
        <v>5901</v>
      </c>
      <c r="AH465" s="20" t="s">
        <v>6000</v>
      </c>
      <c r="AI465" s="20">
        <v>44570</v>
      </c>
      <c r="AJ465" s="26">
        <v>2224</v>
      </c>
      <c r="AK465" s="20" t="s">
        <v>5916</v>
      </c>
      <c r="AL465" s="20" t="s">
        <v>6027</v>
      </c>
      <c r="AM465" s="20" t="s">
        <v>6028</v>
      </c>
      <c r="AN465" s="7"/>
      <c r="AO465" s="7"/>
      <c r="AP465" s="7"/>
      <c r="AQ465" s="6"/>
      <c r="AR465" s="6"/>
      <c r="AS465" s="6"/>
      <c r="AT465" s="7">
        <f t="shared" si="38"/>
        <v>2224</v>
      </c>
      <c r="AU465" s="7">
        <f t="shared" si="39"/>
        <v>0</v>
      </c>
      <c r="AV465" s="7">
        <v>0</v>
      </c>
      <c r="AW465" s="7">
        <v>0</v>
      </c>
      <c r="AX465" s="7">
        <v>0</v>
      </c>
      <c r="AY465" s="7">
        <v>0</v>
      </c>
      <c r="AZ465" s="7">
        <v>0</v>
      </c>
      <c r="BA465" s="7">
        <v>0</v>
      </c>
      <c r="BB465" s="7">
        <v>0</v>
      </c>
      <c r="BC465" s="7">
        <v>0</v>
      </c>
      <c r="BD465" s="7">
        <v>0</v>
      </c>
      <c r="BE465" s="7">
        <v>0</v>
      </c>
      <c r="BF465" s="7">
        <v>0</v>
      </c>
      <c r="BG465" s="7">
        <v>0</v>
      </c>
      <c r="BH465" s="7">
        <v>0</v>
      </c>
      <c r="BI465" s="7">
        <v>250</v>
      </c>
      <c r="BJ465" s="7">
        <v>0</v>
      </c>
      <c r="BK465" s="7">
        <v>0</v>
      </c>
      <c r="BL465" s="7">
        <v>0</v>
      </c>
      <c r="BM465" s="7">
        <v>0</v>
      </c>
      <c r="BN465" s="7">
        <v>0</v>
      </c>
      <c r="BO465" s="7">
        <v>0</v>
      </c>
      <c r="BP465" s="7">
        <v>0</v>
      </c>
    </row>
    <row r="466" spans="1:68" ht="48" x14ac:dyDescent="0.25">
      <c r="A466" s="5">
        <v>513</v>
      </c>
      <c r="B466" s="5">
        <v>513</v>
      </c>
      <c r="C466" s="19">
        <v>2841</v>
      </c>
      <c r="D466" s="20" t="s">
        <v>40</v>
      </c>
      <c r="E466" s="20" t="s">
        <v>3259</v>
      </c>
      <c r="F466" s="20" t="s">
        <v>5864</v>
      </c>
      <c r="G466" s="20" t="s">
        <v>3619</v>
      </c>
      <c r="H466" s="7"/>
      <c r="I466" s="7">
        <f t="shared" si="35"/>
        <v>500</v>
      </c>
      <c r="J466" s="7">
        <f t="shared" si="36"/>
        <v>913</v>
      </c>
      <c r="K466" s="7">
        <f t="shared" si="37"/>
        <v>456500</v>
      </c>
      <c r="L466" s="6"/>
      <c r="M466" s="20"/>
      <c r="N466" s="6" t="s">
        <v>3955</v>
      </c>
      <c r="O466" s="6" t="s">
        <v>3597</v>
      </c>
      <c r="P466" s="6" t="s">
        <v>4576</v>
      </c>
      <c r="Q466" s="6" t="s">
        <v>1187</v>
      </c>
      <c r="R466" s="6" t="s">
        <v>4577</v>
      </c>
      <c r="S466" s="6" t="s">
        <v>4341</v>
      </c>
      <c r="T466" s="6" t="s">
        <v>4770</v>
      </c>
      <c r="U466" s="6" t="s">
        <v>1945</v>
      </c>
      <c r="V466" s="6" t="s">
        <v>4964</v>
      </c>
      <c r="W466" s="6" t="s">
        <v>5029</v>
      </c>
      <c r="X466" s="7" t="s">
        <v>3619</v>
      </c>
      <c r="Y466" s="7">
        <v>15000</v>
      </c>
      <c r="Z466" s="7" t="s">
        <v>873</v>
      </c>
      <c r="AA466" s="6"/>
      <c r="AB466" s="6" t="s">
        <v>5109</v>
      </c>
      <c r="AC466" s="6" t="s">
        <v>5137</v>
      </c>
      <c r="AD466" s="26">
        <v>10658</v>
      </c>
      <c r="AE466" s="20">
        <v>44567</v>
      </c>
      <c r="AF466" s="26">
        <v>776</v>
      </c>
      <c r="AG466" s="20" t="s">
        <v>6029</v>
      </c>
      <c r="AH466" s="20" t="s">
        <v>6030</v>
      </c>
      <c r="AI466" s="20" t="s">
        <v>2622</v>
      </c>
      <c r="AJ466" s="26">
        <v>913</v>
      </c>
      <c r="AK466" s="20" t="s">
        <v>6031</v>
      </c>
      <c r="AL466" s="20" t="s">
        <v>6032</v>
      </c>
      <c r="AM466" s="20" t="s">
        <v>6033</v>
      </c>
      <c r="AN466" s="7"/>
      <c r="AO466" s="7"/>
      <c r="AP466" s="7"/>
      <c r="AQ466" s="6"/>
      <c r="AR466" s="6"/>
      <c r="AS466" s="6"/>
      <c r="AT466" s="7">
        <f t="shared" si="38"/>
        <v>913</v>
      </c>
      <c r="AU466" s="7">
        <f t="shared" si="39"/>
        <v>0</v>
      </c>
      <c r="AV466" s="7">
        <v>0</v>
      </c>
      <c r="AW466" s="7">
        <v>0</v>
      </c>
      <c r="AX466" s="7">
        <v>0</v>
      </c>
      <c r="AY466" s="7">
        <v>0</v>
      </c>
      <c r="AZ466" s="7">
        <v>0</v>
      </c>
      <c r="BA466" s="7">
        <v>0</v>
      </c>
      <c r="BB466" s="7">
        <v>0</v>
      </c>
      <c r="BC466" s="7">
        <v>0</v>
      </c>
      <c r="BD466" s="7">
        <v>0</v>
      </c>
      <c r="BE466" s="7">
        <v>0</v>
      </c>
      <c r="BF466" s="7">
        <v>0</v>
      </c>
      <c r="BG466" s="7">
        <v>0</v>
      </c>
      <c r="BH466" s="7">
        <v>0</v>
      </c>
      <c r="BI466" s="7">
        <v>500</v>
      </c>
      <c r="BJ466" s="7">
        <v>0</v>
      </c>
      <c r="BK466" s="7">
        <v>0</v>
      </c>
      <c r="BL466" s="7">
        <v>0</v>
      </c>
      <c r="BM466" s="7">
        <v>0</v>
      </c>
      <c r="BN466" s="7">
        <v>0</v>
      </c>
      <c r="BO466" s="7">
        <v>0</v>
      </c>
      <c r="BP466" s="7">
        <v>0</v>
      </c>
    </row>
    <row r="467" spans="1:68" ht="48" x14ac:dyDescent="0.25">
      <c r="A467" s="5">
        <v>514</v>
      </c>
      <c r="B467" s="5">
        <v>514</v>
      </c>
      <c r="C467" s="19">
        <v>2842</v>
      </c>
      <c r="D467" s="20" t="s">
        <v>40</v>
      </c>
      <c r="E467" s="20" t="s">
        <v>3260</v>
      </c>
      <c r="F467" s="20" t="s">
        <v>5864</v>
      </c>
      <c r="G467" s="20" t="s">
        <v>3619</v>
      </c>
      <c r="H467" s="7"/>
      <c r="I467" s="7">
        <f t="shared" si="35"/>
        <v>1200</v>
      </c>
      <c r="J467" s="7">
        <f t="shared" si="36"/>
        <v>2224</v>
      </c>
      <c r="K467" s="7">
        <f t="shared" si="37"/>
        <v>2668800</v>
      </c>
      <c r="L467" s="6"/>
      <c r="M467" s="20"/>
      <c r="N467" s="6" t="s">
        <v>3956</v>
      </c>
      <c r="O467" s="6" t="s">
        <v>3597</v>
      </c>
      <c r="P467" s="6" t="s">
        <v>4576</v>
      </c>
      <c r="Q467" s="6" t="s">
        <v>1187</v>
      </c>
      <c r="R467" s="6" t="s">
        <v>4577</v>
      </c>
      <c r="S467" s="6" t="s">
        <v>4342</v>
      </c>
      <c r="T467" s="6" t="s">
        <v>4770</v>
      </c>
      <c r="U467" s="6" t="s">
        <v>1945</v>
      </c>
      <c r="V467" s="6" t="s">
        <v>4964</v>
      </c>
      <c r="W467" s="6" t="s">
        <v>5029</v>
      </c>
      <c r="X467" s="7" t="s">
        <v>3619</v>
      </c>
      <c r="Y467" s="7">
        <v>15000</v>
      </c>
      <c r="Z467" s="7" t="s">
        <v>873</v>
      </c>
      <c r="AA467" s="6"/>
      <c r="AB467" s="6" t="s">
        <v>5109</v>
      </c>
      <c r="AC467" s="6" t="s">
        <v>5137</v>
      </c>
      <c r="AD467" s="26">
        <v>2900</v>
      </c>
      <c r="AE467" s="20" t="s">
        <v>2597</v>
      </c>
      <c r="AF467" s="26">
        <v>735</v>
      </c>
      <c r="AG467" s="20" t="s">
        <v>5898</v>
      </c>
      <c r="AH467" s="20" t="s">
        <v>5979</v>
      </c>
      <c r="AI467" s="20">
        <v>44839</v>
      </c>
      <c r="AJ467" s="26">
        <v>2224</v>
      </c>
      <c r="AK467" s="20" t="s">
        <v>5916</v>
      </c>
      <c r="AL467" s="20" t="s">
        <v>6027</v>
      </c>
      <c r="AM467" s="20">
        <v>44698</v>
      </c>
      <c r="AN467" s="7"/>
      <c r="AO467" s="7"/>
      <c r="AP467" s="7"/>
      <c r="AQ467" s="6"/>
      <c r="AR467" s="6"/>
      <c r="AS467" s="6"/>
      <c r="AT467" s="7">
        <f t="shared" si="38"/>
        <v>2224</v>
      </c>
      <c r="AU467" s="7">
        <f t="shared" si="39"/>
        <v>0</v>
      </c>
      <c r="AV467" s="7">
        <v>0</v>
      </c>
      <c r="AW467" s="7">
        <v>0</v>
      </c>
      <c r="AX467" s="7">
        <v>0</v>
      </c>
      <c r="AY467" s="7">
        <v>0</v>
      </c>
      <c r="AZ467" s="7">
        <v>0</v>
      </c>
      <c r="BA467" s="7">
        <v>0</v>
      </c>
      <c r="BB467" s="7">
        <v>0</v>
      </c>
      <c r="BC467" s="7">
        <v>0</v>
      </c>
      <c r="BD467" s="7">
        <v>0</v>
      </c>
      <c r="BE467" s="7">
        <v>0</v>
      </c>
      <c r="BF467" s="7">
        <v>0</v>
      </c>
      <c r="BG467" s="7">
        <v>0</v>
      </c>
      <c r="BH467" s="7">
        <v>0</v>
      </c>
      <c r="BI467" s="7">
        <v>1200</v>
      </c>
      <c r="BJ467" s="7">
        <v>0</v>
      </c>
      <c r="BK467" s="7">
        <v>0</v>
      </c>
      <c r="BL467" s="7">
        <v>0</v>
      </c>
      <c r="BM467" s="7">
        <v>0</v>
      </c>
      <c r="BN467" s="7">
        <v>0</v>
      </c>
      <c r="BO467" s="7">
        <v>0</v>
      </c>
      <c r="BP467" s="7">
        <v>0</v>
      </c>
    </row>
    <row r="468" spans="1:68" ht="84" x14ac:dyDescent="0.25">
      <c r="A468" s="5">
        <v>515</v>
      </c>
      <c r="B468" s="5">
        <v>515</v>
      </c>
      <c r="C468" s="19">
        <v>2663</v>
      </c>
      <c r="D468" s="20" t="s">
        <v>40</v>
      </c>
      <c r="E468" s="20" t="s">
        <v>3189</v>
      </c>
      <c r="F468" s="20" t="s">
        <v>3532</v>
      </c>
      <c r="G468" s="20" t="s">
        <v>2061</v>
      </c>
      <c r="H468" s="7"/>
      <c r="I468" s="7">
        <f t="shared" si="35"/>
        <v>2</v>
      </c>
      <c r="J468" s="7">
        <f t="shared" si="36"/>
        <v>0</v>
      </c>
      <c r="K468" s="7">
        <f t="shared" si="37"/>
        <v>0</v>
      </c>
      <c r="L468" s="6"/>
      <c r="M468" s="20" t="s">
        <v>5196</v>
      </c>
      <c r="N468" s="6" t="s">
        <v>3928</v>
      </c>
      <c r="O468" s="6" t="s">
        <v>3532</v>
      </c>
      <c r="P468" s="6" t="s">
        <v>4542</v>
      </c>
      <c r="Q468" s="6" t="s">
        <v>4447</v>
      </c>
      <c r="R468" s="6" t="s">
        <v>4498</v>
      </c>
      <c r="S468" s="6" t="s">
        <v>4313</v>
      </c>
      <c r="T468" s="6" t="s">
        <v>873</v>
      </c>
      <c r="U468" s="6" t="s">
        <v>1945</v>
      </c>
      <c r="V468" s="6" t="s">
        <v>4906</v>
      </c>
      <c r="W468" s="6" t="s">
        <v>5022</v>
      </c>
      <c r="X468" s="7" t="s">
        <v>2061</v>
      </c>
      <c r="Y468" s="7">
        <v>1037300</v>
      </c>
      <c r="Z468" s="7" t="s">
        <v>873</v>
      </c>
      <c r="AA468" s="6"/>
      <c r="AB468" s="6" t="s">
        <v>873</v>
      </c>
      <c r="AC468" s="6" t="s">
        <v>873</v>
      </c>
      <c r="AD468" s="26">
        <v>1414493</v>
      </c>
      <c r="AE468" s="20" t="s">
        <v>2645</v>
      </c>
      <c r="AF468" s="26" t="s">
        <v>873</v>
      </c>
      <c r="AG468" s="20" t="s">
        <v>873</v>
      </c>
      <c r="AH468" s="20" t="s">
        <v>873</v>
      </c>
      <c r="AI468" s="20" t="s">
        <v>873</v>
      </c>
      <c r="AJ468" s="26" t="s">
        <v>873</v>
      </c>
      <c r="AK468" s="20" t="s">
        <v>873</v>
      </c>
      <c r="AL468" s="20" t="s">
        <v>873</v>
      </c>
      <c r="AM468" s="20" t="s">
        <v>873</v>
      </c>
      <c r="AN468" s="7"/>
      <c r="AO468" s="7"/>
      <c r="AP468" s="7"/>
      <c r="AQ468" s="6"/>
      <c r="AR468" s="6"/>
      <c r="AS468" s="6"/>
      <c r="AT468" s="7">
        <f t="shared" si="38"/>
        <v>0</v>
      </c>
      <c r="AU468" s="7">
        <f t="shared" si="39"/>
        <v>0</v>
      </c>
      <c r="AV468" s="7">
        <v>2</v>
      </c>
      <c r="AW468" s="7">
        <v>0</v>
      </c>
      <c r="AX468" s="7">
        <v>0</v>
      </c>
      <c r="AY468" s="7">
        <v>0</v>
      </c>
      <c r="AZ468" s="7">
        <v>0</v>
      </c>
      <c r="BA468" s="7">
        <v>0</v>
      </c>
      <c r="BB468" s="7">
        <v>0</v>
      </c>
      <c r="BC468" s="7">
        <v>0</v>
      </c>
      <c r="BD468" s="7">
        <v>0</v>
      </c>
      <c r="BE468" s="7">
        <v>0</v>
      </c>
      <c r="BF468" s="7">
        <v>0</v>
      </c>
      <c r="BG468" s="7">
        <v>0</v>
      </c>
      <c r="BH468" s="7">
        <v>0</v>
      </c>
      <c r="BI468" s="7">
        <v>0</v>
      </c>
      <c r="BJ468" s="7">
        <v>0</v>
      </c>
      <c r="BK468" s="7">
        <v>0</v>
      </c>
      <c r="BL468" s="7">
        <v>0</v>
      </c>
      <c r="BM468" s="7">
        <v>0</v>
      </c>
      <c r="BN468" s="7">
        <v>0</v>
      </c>
      <c r="BO468" s="7">
        <v>0</v>
      </c>
      <c r="BP468" s="7">
        <v>0</v>
      </c>
    </row>
    <row r="469" spans="1:68" ht="36" x14ac:dyDescent="0.25">
      <c r="A469" s="5">
        <v>516</v>
      </c>
      <c r="B469" s="5">
        <v>516</v>
      </c>
      <c r="C469" s="19">
        <v>2664</v>
      </c>
      <c r="D469" s="20">
        <v>6</v>
      </c>
      <c r="E469" s="20" t="s">
        <v>3190</v>
      </c>
      <c r="F469" s="20" t="s">
        <v>5865</v>
      </c>
      <c r="G469" s="20" t="s">
        <v>3621</v>
      </c>
      <c r="H469" s="7"/>
      <c r="I469" s="7">
        <f t="shared" si="35"/>
        <v>2</v>
      </c>
      <c r="J469" s="7">
        <f t="shared" si="36"/>
        <v>440000</v>
      </c>
      <c r="K469" s="7">
        <f t="shared" si="37"/>
        <v>880000</v>
      </c>
      <c r="L469" s="6"/>
      <c r="M469" s="20" t="s">
        <v>2666</v>
      </c>
      <c r="N469" s="6" t="s">
        <v>3190</v>
      </c>
      <c r="O469" s="6" t="s">
        <v>3533</v>
      </c>
      <c r="P469" s="6" t="s">
        <v>4543</v>
      </c>
      <c r="Q469" s="6" t="s">
        <v>1409</v>
      </c>
      <c r="R469" s="6" t="s">
        <v>4544</v>
      </c>
      <c r="S469" s="6" t="s">
        <v>4231</v>
      </c>
      <c r="T469" s="6" t="s">
        <v>4764</v>
      </c>
      <c r="U469" s="6" t="s">
        <v>1949</v>
      </c>
      <c r="V469" s="6" t="s">
        <v>3621</v>
      </c>
      <c r="W469" s="6" t="s">
        <v>2234</v>
      </c>
      <c r="X469" s="7" t="s">
        <v>3621</v>
      </c>
      <c r="Y469" s="7">
        <v>79200</v>
      </c>
      <c r="Z469" s="7" t="s">
        <v>873</v>
      </c>
      <c r="AA469" s="6"/>
      <c r="AB469" s="6" t="s">
        <v>873</v>
      </c>
      <c r="AC469" s="6" t="s">
        <v>873</v>
      </c>
      <c r="AD469" s="26">
        <v>98000</v>
      </c>
      <c r="AE469" s="20" t="s">
        <v>2635</v>
      </c>
      <c r="AF469" s="26">
        <v>187000</v>
      </c>
      <c r="AG469" s="20" t="s">
        <v>5916</v>
      </c>
      <c r="AH469" s="20" t="s">
        <v>6034</v>
      </c>
      <c r="AI469" s="20">
        <v>44621</v>
      </c>
      <c r="AJ469" s="26">
        <v>440000</v>
      </c>
      <c r="AK469" s="20" t="s">
        <v>5927</v>
      </c>
      <c r="AL469" s="20" t="s">
        <v>6035</v>
      </c>
      <c r="AM469" s="20" t="s">
        <v>6036</v>
      </c>
      <c r="AN469" s="7"/>
      <c r="AO469" s="7"/>
      <c r="AP469" s="7"/>
      <c r="AQ469" s="6"/>
      <c r="AR469" s="6"/>
      <c r="AS469" s="6"/>
      <c r="AT469" s="7">
        <f t="shared" si="38"/>
        <v>440000</v>
      </c>
      <c r="AU469" s="7">
        <f t="shared" si="39"/>
        <v>0</v>
      </c>
      <c r="AV469" s="7">
        <v>2</v>
      </c>
      <c r="AW469" s="7">
        <v>0</v>
      </c>
      <c r="AX469" s="7">
        <v>0</v>
      </c>
      <c r="AY469" s="7">
        <v>0</v>
      </c>
      <c r="AZ469" s="7">
        <v>0</v>
      </c>
      <c r="BA469" s="7">
        <v>0</v>
      </c>
      <c r="BB469" s="7">
        <v>0</v>
      </c>
      <c r="BC469" s="7">
        <v>0</v>
      </c>
      <c r="BD469" s="7">
        <v>0</v>
      </c>
      <c r="BE469" s="7">
        <v>0</v>
      </c>
      <c r="BF469" s="7">
        <v>0</v>
      </c>
      <c r="BG469" s="7">
        <v>0</v>
      </c>
      <c r="BH469" s="7">
        <v>0</v>
      </c>
      <c r="BI469" s="7">
        <v>0</v>
      </c>
      <c r="BJ469" s="7">
        <v>0</v>
      </c>
      <c r="BK469" s="7">
        <v>0</v>
      </c>
      <c r="BL469" s="7">
        <v>0</v>
      </c>
      <c r="BM469" s="7">
        <v>0</v>
      </c>
      <c r="BN469" s="7">
        <v>0</v>
      </c>
      <c r="BO469" s="7">
        <v>0</v>
      </c>
      <c r="BP469" s="7">
        <v>0</v>
      </c>
    </row>
    <row r="470" spans="1:68" ht="36" x14ac:dyDescent="0.25">
      <c r="A470" s="5">
        <v>517</v>
      </c>
      <c r="B470" s="5">
        <v>517</v>
      </c>
      <c r="C470" s="19">
        <v>2812</v>
      </c>
      <c r="D470" s="20">
        <v>3</v>
      </c>
      <c r="E470" s="20" t="s">
        <v>3246</v>
      </c>
      <c r="F470" s="20" t="s">
        <v>5866</v>
      </c>
      <c r="G470" s="20" t="s">
        <v>2264</v>
      </c>
      <c r="H470" s="7"/>
      <c r="I470" s="7">
        <f t="shared" si="35"/>
        <v>0</v>
      </c>
      <c r="J470" s="7">
        <f t="shared" si="36"/>
        <v>0</v>
      </c>
      <c r="K470" s="7">
        <f t="shared" si="37"/>
        <v>0</v>
      </c>
      <c r="L470" s="6"/>
      <c r="M470" s="20"/>
      <c r="N470" s="6" t="s">
        <v>3982</v>
      </c>
      <c r="O470" s="6" t="s">
        <v>3586</v>
      </c>
      <c r="P470" s="6" t="s">
        <v>4578</v>
      </c>
      <c r="Q470" s="6" t="s">
        <v>1381</v>
      </c>
      <c r="R470" s="6" t="s">
        <v>4579</v>
      </c>
      <c r="S470" s="6" t="s">
        <v>4368</v>
      </c>
      <c r="T470" s="6" t="s">
        <v>4771</v>
      </c>
      <c r="U470" s="6" t="s">
        <v>1947</v>
      </c>
      <c r="V470" s="6" t="s">
        <v>4967</v>
      </c>
      <c r="W470" s="6" t="s">
        <v>5029</v>
      </c>
      <c r="X470" s="7" t="s">
        <v>2264</v>
      </c>
      <c r="Y470" s="7">
        <v>1400</v>
      </c>
      <c r="Z470" s="7" t="s">
        <v>873</v>
      </c>
      <c r="AA470" s="6"/>
      <c r="AB470" s="6" t="s">
        <v>5106</v>
      </c>
      <c r="AC470" s="6" t="s">
        <v>5134</v>
      </c>
      <c r="AD470" s="26">
        <v>1520</v>
      </c>
      <c r="AE470" s="20" t="s">
        <v>2597</v>
      </c>
      <c r="AF470" s="26" t="s">
        <v>873</v>
      </c>
      <c r="AG470" s="20" t="s">
        <v>873</v>
      </c>
      <c r="AH470" s="20" t="s">
        <v>873</v>
      </c>
      <c r="AI470" s="20" t="s">
        <v>873</v>
      </c>
      <c r="AJ470" s="26" t="s">
        <v>873</v>
      </c>
      <c r="AK470" s="20" t="s">
        <v>873</v>
      </c>
      <c r="AL470" s="20" t="s">
        <v>873</v>
      </c>
      <c r="AM470" s="20" t="s">
        <v>873</v>
      </c>
      <c r="AN470" s="7"/>
      <c r="AO470" s="7"/>
      <c r="AP470" s="7"/>
      <c r="AQ470" s="6"/>
      <c r="AR470" s="6"/>
      <c r="AS470" s="6"/>
      <c r="AT470" s="7">
        <f t="shared" si="38"/>
        <v>0</v>
      </c>
      <c r="AU470" s="7">
        <f t="shared" si="39"/>
        <v>0</v>
      </c>
      <c r="AV470" s="7">
        <v>0</v>
      </c>
      <c r="AW470" s="7">
        <v>0</v>
      </c>
      <c r="AX470" s="7">
        <v>0</v>
      </c>
      <c r="AY470" s="7">
        <v>0</v>
      </c>
      <c r="AZ470" s="7">
        <v>0</v>
      </c>
      <c r="BA470" s="7">
        <v>0</v>
      </c>
      <c r="BB470" s="7">
        <v>0</v>
      </c>
      <c r="BC470" s="7">
        <v>0</v>
      </c>
      <c r="BD470" s="7">
        <v>0</v>
      </c>
      <c r="BE470" s="7">
        <v>0</v>
      </c>
      <c r="BF470" s="7">
        <v>0</v>
      </c>
      <c r="BG470" s="7">
        <v>0</v>
      </c>
      <c r="BH470" s="7">
        <v>0</v>
      </c>
      <c r="BI470" s="7">
        <v>0</v>
      </c>
      <c r="BJ470" s="7">
        <v>0</v>
      </c>
      <c r="BK470" s="7">
        <v>0</v>
      </c>
      <c r="BL470" s="7">
        <v>0</v>
      </c>
      <c r="BM470" s="7">
        <v>0</v>
      </c>
      <c r="BN470" s="7">
        <v>0</v>
      </c>
      <c r="BO470" s="7">
        <v>0</v>
      </c>
      <c r="BP470" s="7">
        <v>0</v>
      </c>
    </row>
    <row r="471" spans="1:68" ht="216" x14ac:dyDescent="0.25">
      <c r="A471" s="5">
        <v>518</v>
      </c>
      <c r="B471" s="5">
        <v>518</v>
      </c>
      <c r="C471" s="19"/>
      <c r="D471" s="20">
        <v>6</v>
      </c>
      <c r="E471" s="20" t="s">
        <v>6563</v>
      </c>
      <c r="F471" s="20" t="s">
        <v>6564</v>
      </c>
      <c r="G471" s="20" t="s">
        <v>2264</v>
      </c>
      <c r="H471" s="7"/>
      <c r="I471" s="7">
        <f t="shared" si="35"/>
        <v>37000</v>
      </c>
      <c r="J471" s="7">
        <f t="shared" si="36"/>
        <v>5000</v>
      </c>
      <c r="K471" s="7">
        <f t="shared" si="37"/>
        <v>185000000</v>
      </c>
      <c r="L471" s="6"/>
      <c r="M471" s="20"/>
      <c r="N471" s="6" t="s">
        <v>6579</v>
      </c>
      <c r="O471" s="6" t="s">
        <v>6564</v>
      </c>
      <c r="P471" s="6" t="s">
        <v>6580</v>
      </c>
      <c r="Q471" s="6" t="s">
        <v>1668</v>
      </c>
      <c r="R471" s="6" t="s">
        <v>6581</v>
      </c>
      <c r="S471" s="6" t="s">
        <v>6582</v>
      </c>
      <c r="T471" s="6" t="s">
        <v>6583</v>
      </c>
      <c r="U471" s="6" t="s">
        <v>1947</v>
      </c>
      <c r="V471" s="6" t="s">
        <v>4983</v>
      </c>
      <c r="W471" s="6" t="s">
        <v>6584</v>
      </c>
      <c r="X471" s="7" t="s">
        <v>2264</v>
      </c>
      <c r="Y471" s="7">
        <v>5000</v>
      </c>
      <c r="Z471" s="7"/>
      <c r="AA471" s="6"/>
      <c r="AB471" s="6"/>
      <c r="AC471" s="6"/>
      <c r="AD471" s="26">
        <v>5000</v>
      </c>
      <c r="AE471" s="20" t="s">
        <v>6585</v>
      </c>
      <c r="AF471" s="26"/>
      <c r="AG471" s="20"/>
      <c r="AH471" s="20"/>
      <c r="AI471" s="20"/>
      <c r="AJ471" s="26"/>
      <c r="AK471" s="20"/>
      <c r="AL471" s="20"/>
      <c r="AM471" s="20"/>
      <c r="AN471" s="7">
        <v>5000</v>
      </c>
      <c r="AO471" s="7">
        <v>5000</v>
      </c>
      <c r="AP471" s="7">
        <v>5000</v>
      </c>
      <c r="AQ471" s="6" t="s">
        <v>6586</v>
      </c>
      <c r="AR471" s="6" t="s">
        <v>6587</v>
      </c>
      <c r="AS471" s="6" t="s">
        <v>6588</v>
      </c>
      <c r="AT471" s="7">
        <f t="shared" si="38"/>
        <v>0</v>
      </c>
      <c r="AU471" s="7">
        <f t="shared" si="39"/>
        <v>5000</v>
      </c>
      <c r="AV471" s="7">
        <v>0</v>
      </c>
      <c r="AW471" s="7">
        <v>0</v>
      </c>
      <c r="AX471" s="7">
        <v>0</v>
      </c>
      <c r="AY471" s="7">
        <v>0</v>
      </c>
      <c r="AZ471" s="7">
        <v>6000</v>
      </c>
      <c r="BA471" s="7">
        <v>0</v>
      </c>
      <c r="BB471" s="7">
        <v>0</v>
      </c>
      <c r="BC471" s="7">
        <v>0</v>
      </c>
      <c r="BD471" s="7">
        <v>0</v>
      </c>
      <c r="BE471" s="7">
        <v>4000</v>
      </c>
      <c r="BF471" s="7">
        <v>0</v>
      </c>
      <c r="BG471" s="7">
        <v>0</v>
      </c>
      <c r="BH471" s="7">
        <v>10000</v>
      </c>
      <c r="BI471" s="7">
        <v>0</v>
      </c>
      <c r="BJ471" s="7">
        <v>0</v>
      </c>
      <c r="BK471" s="7">
        <v>0</v>
      </c>
      <c r="BL471" s="7">
        <v>12000</v>
      </c>
      <c r="BM471" s="7">
        <v>0</v>
      </c>
      <c r="BN471" s="7">
        <v>0</v>
      </c>
      <c r="BO471" s="7">
        <v>0</v>
      </c>
      <c r="BP471" s="7">
        <v>5000</v>
      </c>
    </row>
    <row r="472" spans="1:68" ht="216" x14ac:dyDescent="0.25">
      <c r="A472" s="5">
        <v>519</v>
      </c>
      <c r="B472" s="5">
        <v>519</v>
      </c>
      <c r="C472" s="19"/>
      <c r="D472" s="20">
        <v>6</v>
      </c>
      <c r="E472" s="20" t="s">
        <v>79</v>
      </c>
      <c r="F472" s="20" t="s">
        <v>6565</v>
      </c>
      <c r="G472" s="20" t="s">
        <v>2252</v>
      </c>
      <c r="H472" s="7"/>
      <c r="I472" s="7">
        <f t="shared" si="35"/>
        <v>19000</v>
      </c>
      <c r="J472" s="7">
        <f t="shared" si="36"/>
        <v>7500</v>
      </c>
      <c r="K472" s="7">
        <f t="shared" si="37"/>
        <v>142500000</v>
      </c>
      <c r="L472" s="6"/>
      <c r="M472" s="20"/>
      <c r="N472" s="6" t="s">
        <v>79</v>
      </c>
      <c r="O472" s="6" t="s">
        <v>6565</v>
      </c>
      <c r="P472" s="6" t="s">
        <v>6589</v>
      </c>
      <c r="Q472" s="6" t="s">
        <v>6590</v>
      </c>
      <c r="R472" s="6" t="s">
        <v>6591</v>
      </c>
      <c r="S472" s="6" t="s">
        <v>6592</v>
      </c>
      <c r="T472" s="6" t="s">
        <v>6593</v>
      </c>
      <c r="U472" s="6" t="s">
        <v>1946</v>
      </c>
      <c r="V472" s="6" t="s">
        <v>4980</v>
      </c>
      <c r="W472" s="6" t="s">
        <v>6584</v>
      </c>
      <c r="X472" s="7" t="s">
        <v>2061</v>
      </c>
      <c r="Y472" s="7">
        <v>7500</v>
      </c>
      <c r="Z472" s="7"/>
      <c r="AA472" s="6"/>
      <c r="AB472" s="6"/>
      <c r="AC472" s="6"/>
      <c r="AD472" s="26">
        <v>625000</v>
      </c>
      <c r="AE472" s="20" t="s">
        <v>6594</v>
      </c>
      <c r="AF472" s="26"/>
      <c r="AG472" s="20"/>
      <c r="AH472" s="20"/>
      <c r="AI472" s="20"/>
      <c r="AJ472" s="26"/>
      <c r="AK472" s="20"/>
      <c r="AL472" s="20"/>
      <c r="AM472" s="20"/>
      <c r="AN472" s="7">
        <v>7500</v>
      </c>
      <c r="AO472" s="7">
        <v>7500</v>
      </c>
      <c r="AP472" s="7">
        <v>7500</v>
      </c>
      <c r="AQ472" s="6" t="s">
        <v>6586</v>
      </c>
      <c r="AR472" s="6" t="s">
        <v>6587</v>
      </c>
      <c r="AS472" s="6" t="s">
        <v>6588</v>
      </c>
      <c r="AT472" s="7">
        <f t="shared" si="38"/>
        <v>0</v>
      </c>
      <c r="AU472" s="7">
        <f t="shared" si="39"/>
        <v>7500</v>
      </c>
      <c r="AV472" s="7">
        <v>0</v>
      </c>
      <c r="AW472" s="7">
        <v>0</v>
      </c>
      <c r="AX472" s="7">
        <v>0</v>
      </c>
      <c r="AY472" s="7">
        <v>0</v>
      </c>
      <c r="AZ472" s="7">
        <v>0</v>
      </c>
      <c r="BA472" s="7">
        <v>0</v>
      </c>
      <c r="BB472" s="7">
        <v>0</v>
      </c>
      <c r="BC472" s="7">
        <v>0</v>
      </c>
      <c r="BD472" s="7">
        <v>0</v>
      </c>
      <c r="BE472" s="7">
        <v>0</v>
      </c>
      <c r="BF472" s="7">
        <v>0</v>
      </c>
      <c r="BG472" s="7">
        <v>0</v>
      </c>
      <c r="BH472" s="7">
        <v>5000</v>
      </c>
      <c r="BI472" s="7">
        <v>0</v>
      </c>
      <c r="BJ472" s="7">
        <v>0</v>
      </c>
      <c r="BK472" s="7">
        <v>5000</v>
      </c>
      <c r="BL472" s="7">
        <v>4000</v>
      </c>
      <c r="BM472" s="7">
        <v>0</v>
      </c>
      <c r="BN472" s="7">
        <v>0</v>
      </c>
      <c r="BO472" s="7">
        <v>0</v>
      </c>
      <c r="BP472" s="7">
        <v>5000</v>
      </c>
    </row>
    <row r="473" spans="1:68" ht="204" x14ac:dyDescent="0.25">
      <c r="A473" s="5">
        <v>520</v>
      </c>
      <c r="B473" s="5">
        <v>520</v>
      </c>
      <c r="C473" s="19"/>
      <c r="D473" s="20">
        <v>6</v>
      </c>
      <c r="E473" s="20" t="s">
        <v>6566</v>
      </c>
      <c r="F473" s="20" t="s">
        <v>6567</v>
      </c>
      <c r="G473" s="20" t="s">
        <v>2264</v>
      </c>
      <c r="H473" s="7"/>
      <c r="I473" s="7">
        <f t="shared" si="35"/>
        <v>5000</v>
      </c>
      <c r="J473" s="7">
        <f t="shared" si="36"/>
        <v>26800</v>
      </c>
      <c r="K473" s="7">
        <f t="shared" si="37"/>
        <v>134000000</v>
      </c>
      <c r="L473" s="6"/>
      <c r="M473" s="20"/>
      <c r="N473" s="6" t="s">
        <v>6595</v>
      </c>
      <c r="O473" s="6" t="s">
        <v>6596</v>
      </c>
      <c r="P473" s="6" t="s">
        <v>6580</v>
      </c>
      <c r="Q473" s="6" t="s">
        <v>1668</v>
      </c>
      <c r="R473" s="6" t="s">
        <v>6581</v>
      </c>
      <c r="S473" s="6" t="s">
        <v>6597</v>
      </c>
      <c r="T473" s="6" t="s">
        <v>6598</v>
      </c>
      <c r="U473" s="6" t="s">
        <v>1947</v>
      </c>
      <c r="V473" s="6" t="s">
        <v>6599</v>
      </c>
      <c r="W473" s="6" t="s">
        <v>6584</v>
      </c>
      <c r="X473" s="7" t="s">
        <v>2264</v>
      </c>
      <c r="Y473" s="7">
        <v>26800</v>
      </c>
      <c r="Z473" s="7"/>
      <c r="AA473" s="6"/>
      <c r="AB473" s="6"/>
      <c r="AC473" s="6"/>
      <c r="AD473" s="26">
        <v>26800</v>
      </c>
      <c r="AE473" s="20" t="s">
        <v>6585</v>
      </c>
      <c r="AF473" s="26"/>
      <c r="AG473" s="20"/>
      <c r="AH473" s="20"/>
      <c r="AI473" s="20"/>
      <c r="AJ473" s="26"/>
      <c r="AK473" s="20"/>
      <c r="AL473" s="20"/>
      <c r="AM473" s="20"/>
      <c r="AN473" s="7">
        <v>26800</v>
      </c>
      <c r="AO473" s="7">
        <v>26800</v>
      </c>
      <c r="AP473" s="7">
        <v>26800</v>
      </c>
      <c r="AQ473" s="6" t="s">
        <v>6586</v>
      </c>
      <c r="AR473" s="6" t="s">
        <v>6587</v>
      </c>
      <c r="AS473" s="6" t="s">
        <v>6588</v>
      </c>
      <c r="AT473" s="7">
        <f t="shared" si="38"/>
        <v>0</v>
      </c>
      <c r="AU473" s="7">
        <f t="shared" si="39"/>
        <v>26800</v>
      </c>
      <c r="AV473" s="7">
        <v>0</v>
      </c>
      <c r="AW473" s="7">
        <v>0</v>
      </c>
      <c r="AX473" s="7">
        <v>0</v>
      </c>
      <c r="AY473" s="7">
        <v>0</v>
      </c>
      <c r="AZ473" s="7">
        <v>0</v>
      </c>
      <c r="BA473" s="7">
        <v>0</v>
      </c>
      <c r="BB473" s="7">
        <v>0</v>
      </c>
      <c r="BC473" s="7">
        <v>0</v>
      </c>
      <c r="BD473" s="7">
        <v>0</v>
      </c>
      <c r="BE473" s="7">
        <v>0</v>
      </c>
      <c r="BF473" s="7">
        <v>0</v>
      </c>
      <c r="BG473" s="7">
        <v>0</v>
      </c>
      <c r="BH473" s="7">
        <v>0</v>
      </c>
      <c r="BI473" s="7">
        <v>0</v>
      </c>
      <c r="BJ473" s="7">
        <v>0</v>
      </c>
      <c r="BK473" s="7">
        <v>0</v>
      </c>
      <c r="BL473" s="7">
        <v>3000</v>
      </c>
      <c r="BM473" s="7">
        <v>0</v>
      </c>
      <c r="BN473" s="7">
        <v>0</v>
      </c>
      <c r="BO473" s="7">
        <v>0</v>
      </c>
      <c r="BP473" s="7">
        <v>2000</v>
      </c>
    </row>
    <row r="474" spans="1:68" ht="120" x14ac:dyDescent="0.25">
      <c r="A474" s="5">
        <v>521</v>
      </c>
      <c r="B474" s="5">
        <v>521</v>
      </c>
      <c r="C474" s="19"/>
      <c r="D474" s="20">
        <v>6</v>
      </c>
      <c r="E474" s="20" t="s">
        <v>6568</v>
      </c>
      <c r="F474" s="20" t="s">
        <v>6569</v>
      </c>
      <c r="G474" s="20" t="s">
        <v>2264</v>
      </c>
      <c r="H474" s="7"/>
      <c r="I474" s="7">
        <f t="shared" si="35"/>
        <v>5580</v>
      </c>
      <c r="J474" s="7">
        <f t="shared" si="36"/>
        <v>11500</v>
      </c>
      <c r="K474" s="7">
        <f t="shared" si="37"/>
        <v>64170000</v>
      </c>
      <c r="L474" s="6"/>
      <c r="M474" s="20"/>
      <c r="N474" s="6" t="s">
        <v>6600</v>
      </c>
      <c r="O474" s="6" t="s">
        <v>6569</v>
      </c>
      <c r="P474" s="6" t="s">
        <v>6589</v>
      </c>
      <c r="Q474" s="6" t="s">
        <v>6590</v>
      </c>
      <c r="R474" s="6" t="s">
        <v>6591</v>
      </c>
      <c r="S474" s="6"/>
      <c r="T474" s="6" t="s">
        <v>6601</v>
      </c>
      <c r="U474" s="6" t="s">
        <v>1947</v>
      </c>
      <c r="V474" s="6" t="s">
        <v>6602</v>
      </c>
      <c r="W474" s="6" t="s">
        <v>6584</v>
      </c>
      <c r="X474" s="7" t="s">
        <v>2061</v>
      </c>
      <c r="Y474" s="7">
        <v>11500</v>
      </c>
      <c r="Z474" s="7"/>
      <c r="AA474" s="6"/>
      <c r="AB474" s="6"/>
      <c r="AC474" s="6"/>
      <c r="AD474" s="26">
        <v>115000</v>
      </c>
      <c r="AE474" s="20"/>
      <c r="AF474" s="26"/>
      <c r="AG474" s="20"/>
      <c r="AH474" s="20"/>
      <c r="AI474" s="20"/>
      <c r="AJ474" s="26"/>
      <c r="AK474" s="20"/>
      <c r="AL474" s="20"/>
      <c r="AM474" s="20"/>
      <c r="AN474" s="7">
        <v>11500</v>
      </c>
      <c r="AO474" s="7">
        <v>11500</v>
      </c>
      <c r="AP474" s="7">
        <v>11500</v>
      </c>
      <c r="AQ474" s="6" t="s">
        <v>6586</v>
      </c>
      <c r="AR474" s="6" t="s">
        <v>6587</v>
      </c>
      <c r="AS474" s="6" t="s">
        <v>6588</v>
      </c>
      <c r="AT474" s="7">
        <f t="shared" si="38"/>
        <v>0</v>
      </c>
      <c r="AU474" s="7">
        <f t="shared" si="39"/>
        <v>11500</v>
      </c>
      <c r="AV474" s="7">
        <v>0</v>
      </c>
      <c r="AW474" s="7">
        <v>0</v>
      </c>
      <c r="AX474" s="7">
        <v>0</v>
      </c>
      <c r="AY474" s="7">
        <v>0</v>
      </c>
      <c r="AZ474" s="7">
        <v>1000</v>
      </c>
      <c r="BA474" s="7">
        <v>0</v>
      </c>
      <c r="BB474" s="7">
        <v>0</v>
      </c>
      <c r="BC474" s="7">
        <v>0</v>
      </c>
      <c r="BD474" s="7">
        <v>0</v>
      </c>
      <c r="BE474" s="7">
        <v>0</v>
      </c>
      <c r="BF474" s="7">
        <v>0</v>
      </c>
      <c r="BG474" s="7">
        <v>0</v>
      </c>
      <c r="BH474" s="7">
        <v>500</v>
      </c>
      <c r="BI474" s="7">
        <v>0</v>
      </c>
      <c r="BJ474" s="7">
        <v>0</v>
      </c>
      <c r="BK474" s="7">
        <v>0</v>
      </c>
      <c r="BL474" s="7">
        <v>4000</v>
      </c>
      <c r="BM474" s="7">
        <v>0</v>
      </c>
      <c r="BN474" s="7">
        <v>0</v>
      </c>
      <c r="BO474" s="7">
        <v>80</v>
      </c>
      <c r="BP474" s="7">
        <v>0</v>
      </c>
    </row>
    <row r="475" spans="1:68" ht="288" x14ac:dyDescent="0.25">
      <c r="A475" s="5">
        <v>522</v>
      </c>
      <c r="B475" s="5">
        <v>522</v>
      </c>
      <c r="C475" s="19"/>
      <c r="D475" s="20" t="s">
        <v>40</v>
      </c>
      <c r="E475" s="20" t="s">
        <v>3152</v>
      </c>
      <c r="F475" s="20" t="s">
        <v>6570</v>
      </c>
      <c r="G475" s="20" t="s">
        <v>2264</v>
      </c>
      <c r="H475" s="7"/>
      <c r="I475" s="7">
        <f t="shared" si="35"/>
        <v>5700</v>
      </c>
      <c r="J475" s="7">
        <f t="shared" si="36"/>
        <v>28500</v>
      </c>
      <c r="K475" s="7">
        <f t="shared" si="37"/>
        <v>162450000</v>
      </c>
      <c r="L475" s="6"/>
      <c r="M475" s="20"/>
      <c r="N475" s="6" t="s">
        <v>6603</v>
      </c>
      <c r="O475" s="6" t="s">
        <v>6604</v>
      </c>
      <c r="P475" s="6" t="s">
        <v>6580</v>
      </c>
      <c r="Q475" s="6" t="s">
        <v>1668</v>
      </c>
      <c r="R475" s="6" t="s">
        <v>6605</v>
      </c>
      <c r="S475" s="6" t="s">
        <v>6606</v>
      </c>
      <c r="T475" s="6" t="s">
        <v>6607</v>
      </c>
      <c r="U475" s="6" t="s">
        <v>1948</v>
      </c>
      <c r="V475" s="6" t="s">
        <v>4983</v>
      </c>
      <c r="W475" s="6" t="s">
        <v>6540</v>
      </c>
      <c r="X475" s="7" t="s">
        <v>2264</v>
      </c>
      <c r="Y475" s="7">
        <v>33000</v>
      </c>
      <c r="Z475" s="7"/>
      <c r="AA475" s="6"/>
      <c r="AB475" s="6"/>
      <c r="AC475" s="6"/>
      <c r="AD475" s="26" t="s">
        <v>6608</v>
      </c>
      <c r="AE475" s="20" t="s">
        <v>6609</v>
      </c>
      <c r="AF475" s="26">
        <v>28500</v>
      </c>
      <c r="AG475" s="20" t="s">
        <v>6610</v>
      </c>
      <c r="AH475" s="20"/>
      <c r="AI475" s="20">
        <v>44832</v>
      </c>
      <c r="AJ475" s="26"/>
      <c r="AK475" s="20"/>
      <c r="AL475" s="20"/>
      <c r="AM475" s="20"/>
      <c r="AN475" s="7">
        <v>33000</v>
      </c>
      <c r="AO475" s="7">
        <v>33000</v>
      </c>
      <c r="AP475" s="7">
        <v>33000</v>
      </c>
      <c r="AQ475" s="6" t="s">
        <v>6540</v>
      </c>
      <c r="AR475" s="6" t="s">
        <v>6546</v>
      </c>
      <c r="AS475" s="6" t="s">
        <v>6547</v>
      </c>
      <c r="AT475" s="7">
        <f t="shared" si="38"/>
        <v>28500</v>
      </c>
      <c r="AU475" s="7">
        <f t="shared" si="39"/>
        <v>33000</v>
      </c>
      <c r="AV475" s="7">
        <v>0</v>
      </c>
      <c r="AW475" s="7">
        <v>0</v>
      </c>
      <c r="AX475" s="7">
        <v>0</v>
      </c>
      <c r="AY475" s="7">
        <v>0</v>
      </c>
      <c r="AZ475" s="7">
        <v>1500</v>
      </c>
      <c r="BA475" s="7">
        <v>0</v>
      </c>
      <c r="BB475" s="7">
        <v>0</v>
      </c>
      <c r="BC475" s="7">
        <v>0</v>
      </c>
      <c r="BD475" s="7">
        <v>0</v>
      </c>
      <c r="BE475" s="7">
        <v>0</v>
      </c>
      <c r="BF475" s="7">
        <v>0</v>
      </c>
      <c r="BG475" s="7">
        <v>0</v>
      </c>
      <c r="BH475" s="7">
        <v>1000</v>
      </c>
      <c r="BI475" s="7">
        <v>0</v>
      </c>
      <c r="BJ475" s="7">
        <v>0</v>
      </c>
      <c r="BK475" s="7">
        <v>200</v>
      </c>
      <c r="BL475" s="7">
        <v>3000</v>
      </c>
      <c r="BM475" s="7">
        <v>0</v>
      </c>
      <c r="BN475" s="7">
        <v>0</v>
      </c>
      <c r="BO475" s="7">
        <v>0</v>
      </c>
      <c r="BP475" s="7">
        <v>0</v>
      </c>
    </row>
    <row r="476" spans="1:68" ht="216" x14ac:dyDescent="0.25">
      <c r="A476" s="5">
        <v>523</v>
      </c>
      <c r="B476" s="5">
        <v>523</v>
      </c>
      <c r="C476" s="19"/>
      <c r="D476" s="20" t="s">
        <v>40</v>
      </c>
      <c r="E476" s="20" t="s">
        <v>3178</v>
      </c>
      <c r="F476" s="20" t="s">
        <v>6571</v>
      </c>
      <c r="G476" s="20" t="s">
        <v>2264</v>
      </c>
      <c r="H476" s="7"/>
      <c r="I476" s="7">
        <f t="shared" si="35"/>
        <v>400</v>
      </c>
      <c r="J476" s="7">
        <f t="shared" si="36"/>
        <v>37000</v>
      </c>
      <c r="K476" s="7">
        <f t="shared" si="37"/>
        <v>14800000</v>
      </c>
      <c r="L476" s="6"/>
      <c r="M476" s="20"/>
      <c r="N476" s="6" t="s">
        <v>6611</v>
      </c>
      <c r="O476" s="6" t="s">
        <v>6612</v>
      </c>
      <c r="P476" s="6" t="s">
        <v>6580</v>
      </c>
      <c r="Q476" s="6" t="s">
        <v>1668</v>
      </c>
      <c r="R476" s="6" t="s">
        <v>6605</v>
      </c>
      <c r="S476" s="6" t="s">
        <v>6613</v>
      </c>
      <c r="T476" s="6" t="s">
        <v>6614</v>
      </c>
      <c r="U476" s="6" t="s">
        <v>1948</v>
      </c>
      <c r="V476" s="6" t="s">
        <v>4983</v>
      </c>
      <c r="W476" s="6" t="s">
        <v>6540</v>
      </c>
      <c r="X476" s="7" t="s">
        <v>2264</v>
      </c>
      <c r="Y476" s="7">
        <v>37000</v>
      </c>
      <c r="Z476" s="7"/>
      <c r="AA476" s="6"/>
      <c r="AB476" s="6"/>
      <c r="AC476" s="6"/>
      <c r="AD476" s="26" t="s">
        <v>6615</v>
      </c>
      <c r="AE476" s="20" t="s">
        <v>6609</v>
      </c>
      <c r="AF476" s="26">
        <v>37000</v>
      </c>
      <c r="AG476" s="20" t="s">
        <v>6610</v>
      </c>
      <c r="AH476" s="20"/>
      <c r="AI476" s="20">
        <v>44832</v>
      </c>
      <c r="AJ476" s="26"/>
      <c r="AK476" s="20"/>
      <c r="AL476" s="20"/>
      <c r="AM476" s="20"/>
      <c r="AN476" s="7">
        <v>37000</v>
      </c>
      <c r="AO476" s="7">
        <v>37000</v>
      </c>
      <c r="AP476" s="7">
        <v>37000</v>
      </c>
      <c r="AQ476" s="6" t="s">
        <v>6540</v>
      </c>
      <c r="AR476" s="6" t="s">
        <v>6546</v>
      </c>
      <c r="AS476" s="6" t="s">
        <v>6547</v>
      </c>
      <c r="AT476" s="7">
        <f t="shared" si="38"/>
        <v>37000</v>
      </c>
      <c r="AU476" s="7">
        <f t="shared" si="39"/>
        <v>37000</v>
      </c>
      <c r="AV476" s="7">
        <v>0</v>
      </c>
      <c r="AW476" s="7">
        <v>0</v>
      </c>
      <c r="AX476" s="7">
        <v>0</v>
      </c>
      <c r="AY476" s="7">
        <v>0</v>
      </c>
      <c r="AZ476" s="7">
        <v>0</v>
      </c>
      <c r="BA476" s="7">
        <v>0</v>
      </c>
      <c r="BB476" s="7">
        <v>0</v>
      </c>
      <c r="BC476" s="7">
        <v>0</v>
      </c>
      <c r="BD476" s="7">
        <v>0</v>
      </c>
      <c r="BE476" s="7">
        <v>0</v>
      </c>
      <c r="BF476" s="7">
        <v>0</v>
      </c>
      <c r="BG476" s="7">
        <v>0</v>
      </c>
      <c r="BH476" s="7">
        <v>0</v>
      </c>
      <c r="BI476" s="7">
        <v>0</v>
      </c>
      <c r="BJ476" s="7">
        <v>0</v>
      </c>
      <c r="BK476" s="7">
        <v>100</v>
      </c>
      <c r="BL476" s="7">
        <v>300</v>
      </c>
      <c r="BM476" s="7">
        <v>0</v>
      </c>
      <c r="BN476" s="7">
        <v>0</v>
      </c>
      <c r="BO476" s="7">
        <v>0</v>
      </c>
      <c r="BP476" s="7">
        <v>0</v>
      </c>
    </row>
    <row r="477" spans="1:68" ht="252" x14ac:dyDescent="0.25">
      <c r="A477" s="5">
        <v>524</v>
      </c>
      <c r="B477" s="5">
        <v>524</v>
      </c>
      <c r="C477" s="19"/>
      <c r="D477" s="20" t="s">
        <v>40</v>
      </c>
      <c r="E477" s="20" t="s">
        <v>3179</v>
      </c>
      <c r="F477" s="20" t="s">
        <v>6572</v>
      </c>
      <c r="G477" s="20" t="s">
        <v>2264</v>
      </c>
      <c r="H477" s="7"/>
      <c r="I477" s="7">
        <f t="shared" si="35"/>
        <v>4700</v>
      </c>
      <c r="J477" s="7">
        <f t="shared" si="36"/>
        <v>85000</v>
      </c>
      <c r="K477" s="7">
        <f t="shared" si="37"/>
        <v>399500000</v>
      </c>
      <c r="L477" s="6"/>
      <c r="M477" s="20"/>
      <c r="N477" s="6" t="s">
        <v>6616</v>
      </c>
      <c r="O477" s="6" t="s">
        <v>6617</v>
      </c>
      <c r="P477" s="6" t="s">
        <v>6580</v>
      </c>
      <c r="Q477" s="6" t="s">
        <v>1668</v>
      </c>
      <c r="R477" s="6" t="s">
        <v>6605</v>
      </c>
      <c r="S477" s="6" t="s">
        <v>6618</v>
      </c>
      <c r="T477" s="6" t="s">
        <v>6619</v>
      </c>
      <c r="U477" s="6" t="s">
        <v>1946</v>
      </c>
      <c r="V477" s="6" t="s">
        <v>4983</v>
      </c>
      <c r="W477" s="6" t="s">
        <v>6540</v>
      </c>
      <c r="X477" s="7" t="s">
        <v>2264</v>
      </c>
      <c r="Y477" s="7">
        <v>85000</v>
      </c>
      <c r="Z477" s="7"/>
      <c r="AA477" s="6"/>
      <c r="AB477" s="6"/>
      <c r="AC477" s="6"/>
      <c r="AD477" s="26" t="s">
        <v>6620</v>
      </c>
      <c r="AE477" s="20" t="s">
        <v>6609</v>
      </c>
      <c r="AF477" s="26">
        <v>85000</v>
      </c>
      <c r="AG477" s="20" t="s">
        <v>6621</v>
      </c>
      <c r="AH477" s="20" t="s">
        <v>6622</v>
      </c>
      <c r="AI477" s="20">
        <v>44826</v>
      </c>
      <c r="AJ477" s="26"/>
      <c r="AK477" s="20"/>
      <c r="AL477" s="20"/>
      <c r="AM477" s="20"/>
      <c r="AN477" s="7">
        <v>85000</v>
      </c>
      <c r="AO477" s="7">
        <v>85000</v>
      </c>
      <c r="AP477" s="7">
        <v>85000</v>
      </c>
      <c r="AQ477" s="6" t="s">
        <v>6540</v>
      </c>
      <c r="AR477" s="6" t="s">
        <v>6546</v>
      </c>
      <c r="AS477" s="6" t="s">
        <v>6547</v>
      </c>
      <c r="AT477" s="7">
        <f t="shared" si="38"/>
        <v>85000</v>
      </c>
      <c r="AU477" s="7">
        <f t="shared" si="39"/>
        <v>85000</v>
      </c>
      <c r="AV477" s="7">
        <v>0</v>
      </c>
      <c r="AW477" s="7">
        <v>0</v>
      </c>
      <c r="AX477" s="7">
        <v>0</v>
      </c>
      <c r="AY477" s="7">
        <v>0</v>
      </c>
      <c r="AZ477" s="7">
        <v>500</v>
      </c>
      <c r="BA477" s="7">
        <v>0</v>
      </c>
      <c r="BB477" s="7">
        <v>0</v>
      </c>
      <c r="BC477" s="7">
        <v>0</v>
      </c>
      <c r="BD477" s="7">
        <v>0</v>
      </c>
      <c r="BE477" s="7">
        <v>0</v>
      </c>
      <c r="BF477" s="7">
        <v>0</v>
      </c>
      <c r="BG477" s="7">
        <v>0</v>
      </c>
      <c r="BH477" s="7">
        <v>500</v>
      </c>
      <c r="BI477" s="7">
        <v>0</v>
      </c>
      <c r="BJ477" s="7">
        <v>0</v>
      </c>
      <c r="BK477" s="7">
        <v>200</v>
      </c>
      <c r="BL477" s="7">
        <v>3000</v>
      </c>
      <c r="BM477" s="7">
        <v>0</v>
      </c>
      <c r="BN477" s="7">
        <v>0</v>
      </c>
      <c r="BO477" s="7">
        <v>0</v>
      </c>
      <c r="BP477" s="7">
        <v>500</v>
      </c>
    </row>
    <row r="478" spans="1:68" ht="192" x14ac:dyDescent="0.25">
      <c r="A478" s="5">
        <v>525</v>
      </c>
      <c r="B478" s="5">
        <v>525</v>
      </c>
      <c r="C478" s="19"/>
      <c r="D478" s="20" t="s">
        <v>40</v>
      </c>
      <c r="E478" s="20" t="s">
        <v>3180</v>
      </c>
      <c r="F478" s="20" t="s">
        <v>6573</v>
      </c>
      <c r="G478" s="20" t="s">
        <v>2264</v>
      </c>
      <c r="H478" s="7"/>
      <c r="I478" s="7">
        <f t="shared" si="35"/>
        <v>4300</v>
      </c>
      <c r="J478" s="7">
        <f t="shared" si="36"/>
        <v>33800</v>
      </c>
      <c r="K478" s="7">
        <f t="shared" si="37"/>
        <v>145340000</v>
      </c>
      <c r="L478" s="6"/>
      <c r="M478" s="20"/>
      <c r="N478" s="6" t="s">
        <v>6623</v>
      </c>
      <c r="O478" s="6" t="s">
        <v>6624</v>
      </c>
      <c r="P478" s="6" t="s">
        <v>6580</v>
      </c>
      <c r="Q478" s="6" t="s">
        <v>1668</v>
      </c>
      <c r="R478" s="6" t="s">
        <v>6605</v>
      </c>
      <c r="S478" s="6" t="s">
        <v>6625</v>
      </c>
      <c r="T478" s="6" t="s">
        <v>6626</v>
      </c>
      <c r="U478" s="6" t="s">
        <v>1946</v>
      </c>
      <c r="V478" s="6" t="s">
        <v>4983</v>
      </c>
      <c r="W478" s="6" t="s">
        <v>6540</v>
      </c>
      <c r="X478" s="7" t="s">
        <v>2264</v>
      </c>
      <c r="Y478" s="7">
        <v>33800</v>
      </c>
      <c r="Z478" s="7"/>
      <c r="AA478" s="6"/>
      <c r="AB478" s="6"/>
      <c r="AC478" s="6"/>
      <c r="AD478" s="26" t="s">
        <v>6627</v>
      </c>
      <c r="AE478" s="20" t="s">
        <v>6628</v>
      </c>
      <c r="AF478" s="26"/>
      <c r="AG478" s="20"/>
      <c r="AH478" s="20"/>
      <c r="AI478" s="20"/>
      <c r="AJ478" s="26"/>
      <c r="AK478" s="20"/>
      <c r="AL478" s="20"/>
      <c r="AM478" s="20"/>
      <c r="AN478" s="7">
        <v>33800</v>
      </c>
      <c r="AO478" s="7">
        <v>33800</v>
      </c>
      <c r="AP478" s="7">
        <v>33800</v>
      </c>
      <c r="AQ478" s="6" t="s">
        <v>6540</v>
      </c>
      <c r="AR478" s="6" t="s">
        <v>6546</v>
      </c>
      <c r="AS478" s="6" t="s">
        <v>6547</v>
      </c>
      <c r="AT478" s="7">
        <f t="shared" si="38"/>
        <v>0</v>
      </c>
      <c r="AU478" s="7">
        <f t="shared" si="39"/>
        <v>33800</v>
      </c>
      <c r="AV478" s="7">
        <v>0</v>
      </c>
      <c r="AW478" s="7">
        <v>0</v>
      </c>
      <c r="AX478" s="7">
        <v>0</v>
      </c>
      <c r="AY478" s="7">
        <v>0</v>
      </c>
      <c r="AZ478" s="7">
        <v>0</v>
      </c>
      <c r="BA478" s="7">
        <v>0</v>
      </c>
      <c r="BB478" s="7">
        <v>3000</v>
      </c>
      <c r="BC478" s="7">
        <v>0</v>
      </c>
      <c r="BD478" s="7">
        <v>0</v>
      </c>
      <c r="BE478" s="7">
        <v>500</v>
      </c>
      <c r="BF478" s="7">
        <v>0</v>
      </c>
      <c r="BG478" s="7">
        <v>0</v>
      </c>
      <c r="BH478" s="7">
        <v>0</v>
      </c>
      <c r="BI478" s="7">
        <v>0</v>
      </c>
      <c r="BJ478" s="7">
        <v>0</v>
      </c>
      <c r="BK478" s="7">
        <v>0</v>
      </c>
      <c r="BL478" s="7">
        <v>800</v>
      </c>
      <c r="BM478" s="7">
        <v>0</v>
      </c>
      <c r="BN478" s="7">
        <v>0</v>
      </c>
      <c r="BO478" s="7">
        <v>0</v>
      </c>
      <c r="BP478" s="7">
        <v>0</v>
      </c>
    </row>
    <row r="479" spans="1:68" ht="276" x14ac:dyDescent="0.25">
      <c r="A479" s="5">
        <v>526</v>
      </c>
      <c r="B479" s="5">
        <v>526</v>
      </c>
      <c r="C479" s="19"/>
      <c r="D479" s="20" t="s">
        <v>40</v>
      </c>
      <c r="E479" s="20" t="s">
        <v>3181</v>
      </c>
      <c r="F479" s="20" t="s">
        <v>6574</v>
      </c>
      <c r="G479" s="20" t="s">
        <v>2264</v>
      </c>
      <c r="H479" s="7"/>
      <c r="I479" s="7">
        <f t="shared" si="35"/>
        <v>3000</v>
      </c>
      <c r="J479" s="7">
        <f t="shared" si="36"/>
        <v>26800</v>
      </c>
      <c r="K479" s="7">
        <f t="shared" si="37"/>
        <v>80400000</v>
      </c>
      <c r="L479" s="6"/>
      <c r="M479" s="20"/>
      <c r="N479" s="6" t="s">
        <v>6629</v>
      </c>
      <c r="O479" s="6" t="s">
        <v>6630</v>
      </c>
      <c r="P479" s="6" t="s">
        <v>6580</v>
      </c>
      <c r="Q479" s="6" t="s">
        <v>1668</v>
      </c>
      <c r="R479" s="6" t="s">
        <v>6605</v>
      </c>
      <c r="S479" s="6" t="s">
        <v>6631</v>
      </c>
      <c r="T479" s="6" t="s">
        <v>6632</v>
      </c>
      <c r="U479" s="6" t="s">
        <v>1946</v>
      </c>
      <c r="V479" s="6" t="s">
        <v>4983</v>
      </c>
      <c r="W479" s="6" t="s">
        <v>6540</v>
      </c>
      <c r="X479" s="7" t="s">
        <v>2264</v>
      </c>
      <c r="Y479" s="7">
        <v>26800</v>
      </c>
      <c r="Z479" s="7"/>
      <c r="AA479" s="6"/>
      <c r="AB479" s="6"/>
      <c r="AC479" s="6"/>
      <c r="AD479" s="26">
        <v>26800</v>
      </c>
      <c r="AE479" s="20" t="s">
        <v>6609</v>
      </c>
      <c r="AF479" s="26">
        <v>33265</v>
      </c>
      <c r="AG479" s="20" t="s">
        <v>6633</v>
      </c>
      <c r="AH479" s="20"/>
      <c r="AI479" s="20">
        <v>44810</v>
      </c>
      <c r="AJ479" s="26"/>
      <c r="AK479" s="20"/>
      <c r="AL479" s="20"/>
      <c r="AM479" s="20"/>
      <c r="AN479" s="7">
        <v>26800</v>
      </c>
      <c r="AO479" s="7">
        <v>26800</v>
      </c>
      <c r="AP479" s="7">
        <v>26800</v>
      </c>
      <c r="AQ479" s="6" t="s">
        <v>6540</v>
      </c>
      <c r="AR479" s="6" t="s">
        <v>6546</v>
      </c>
      <c r="AS479" s="6" t="s">
        <v>6547</v>
      </c>
      <c r="AT479" s="7">
        <f t="shared" si="38"/>
        <v>33265</v>
      </c>
      <c r="AU479" s="7">
        <f t="shared" si="39"/>
        <v>26800</v>
      </c>
      <c r="AV479" s="7">
        <v>0</v>
      </c>
      <c r="AW479" s="7">
        <v>0</v>
      </c>
      <c r="AX479" s="7">
        <v>0</v>
      </c>
      <c r="AY479" s="7">
        <v>0</v>
      </c>
      <c r="AZ479" s="7">
        <v>0</v>
      </c>
      <c r="BA479" s="7">
        <v>0</v>
      </c>
      <c r="BB479" s="7">
        <v>0</v>
      </c>
      <c r="BC479" s="7">
        <v>0</v>
      </c>
      <c r="BD479" s="7">
        <v>0</v>
      </c>
      <c r="BE479" s="7">
        <v>0</v>
      </c>
      <c r="BF479" s="7">
        <v>0</v>
      </c>
      <c r="BG479" s="7">
        <v>0</v>
      </c>
      <c r="BH479" s="7">
        <v>0</v>
      </c>
      <c r="BI479" s="7">
        <v>0</v>
      </c>
      <c r="BJ479" s="7">
        <v>0</v>
      </c>
      <c r="BK479" s="7">
        <v>0</v>
      </c>
      <c r="BL479" s="7">
        <v>3000</v>
      </c>
      <c r="BM479" s="7">
        <v>0</v>
      </c>
      <c r="BN479" s="7">
        <v>0</v>
      </c>
      <c r="BO479" s="7">
        <v>0</v>
      </c>
      <c r="BP479" s="7">
        <v>0</v>
      </c>
    </row>
    <row r="480" spans="1:68" ht="216" x14ac:dyDescent="0.25">
      <c r="A480" s="5">
        <v>527</v>
      </c>
      <c r="B480" s="5">
        <v>527</v>
      </c>
      <c r="C480" s="19"/>
      <c r="D480" s="20">
        <v>6</v>
      </c>
      <c r="E480" s="20" t="s">
        <v>6575</v>
      </c>
      <c r="F480" s="20" t="s">
        <v>6576</v>
      </c>
      <c r="G480" s="20" t="s">
        <v>2264</v>
      </c>
      <c r="H480" s="7"/>
      <c r="I480" s="7">
        <f t="shared" si="35"/>
        <v>4500</v>
      </c>
      <c r="J480" s="7">
        <f t="shared" si="36"/>
        <v>33000</v>
      </c>
      <c r="K480" s="7">
        <f t="shared" si="37"/>
        <v>148500000</v>
      </c>
      <c r="L480" s="6"/>
      <c r="M480" s="20"/>
      <c r="N480" s="6" t="s">
        <v>6634</v>
      </c>
      <c r="O480" s="6" t="s">
        <v>6635</v>
      </c>
      <c r="P480" s="6" t="s">
        <v>6580</v>
      </c>
      <c r="Q480" s="6" t="s">
        <v>1668</v>
      </c>
      <c r="R480" s="6" t="s">
        <v>6605</v>
      </c>
      <c r="S480" s="6" t="s">
        <v>6636</v>
      </c>
      <c r="T480" s="6" t="s">
        <v>6637</v>
      </c>
      <c r="U480" s="6" t="s">
        <v>1947</v>
      </c>
      <c r="V480" s="6" t="s">
        <v>6638</v>
      </c>
      <c r="W480" s="6" t="s">
        <v>6540</v>
      </c>
      <c r="X480" s="7" t="s">
        <v>2264</v>
      </c>
      <c r="Y480" s="7">
        <v>33000</v>
      </c>
      <c r="Z480" s="7"/>
      <c r="AA480" s="6"/>
      <c r="AB480" s="6"/>
      <c r="AC480" s="6"/>
      <c r="AD480" s="26">
        <v>33500</v>
      </c>
      <c r="AE480" s="20" t="s">
        <v>6585</v>
      </c>
      <c r="AF480" s="26"/>
      <c r="AG480" s="20"/>
      <c r="AH480" s="20"/>
      <c r="AI480" s="20"/>
      <c r="AJ480" s="26"/>
      <c r="AK480" s="20"/>
      <c r="AL480" s="20"/>
      <c r="AM480" s="20"/>
      <c r="AN480" s="7">
        <v>33000</v>
      </c>
      <c r="AO480" s="7">
        <v>33000</v>
      </c>
      <c r="AP480" s="7">
        <v>33000</v>
      </c>
      <c r="AQ480" s="6" t="s">
        <v>6540</v>
      </c>
      <c r="AR480" s="6" t="s">
        <v>6546</v>
      </c>
      <c r="AS480" s="6" t="s">
        <v>6547</v>
      </c>
      <c r="AT480" s="7">
        <f t="shared" si="38"/>
        <v>0</v>
      </c>
      <c r="AU480" s="7">
        <f t="shared" si="39"/>
        <v>33000</v>
      </c>
      <c r="AV480" s="7">
        <v>0</v>
      </c>
      <c r="AW480" s="7">
        <v>0</v>
      </c>
      <c r="AX480" s="7">
        <v>0</v>
      </c>
      <c r="AY480" s="7">
        <v>0</v>
      </c>
      <c r="AZ480" s="7">
        <v>0</v>
      </c>
      <c r="BA480" s="7">
        <v>0</v>
      </c>
      <c r="BB480" s="7">
        <v>0</v>
      </c>
      <c r="BC480" s="7">
        <v>0</v>
      </c>
      <c r="BD480" s="7">
        <v>0</v>
      </c>
      <c r="BE480" s="7">
        <v>1200</v>
      </c>
      <c r="BF480" s="7">
        <v>0</v>
      </c>
      <c r="BG480" s="7">
        <v>0</v>
      </c>
      <c r="BH480" s="7">
        <v>300</v>
      </c>
      <c r="BI480" s="7">
        <v>0</v>
      </c>
      <c r="BJ480" s="7">
        <v>0</v>
      </c>
      <c r="BK480" s="7">
        <v>0</v>
      </c>
      <c r="BL480" s="7">
        <v>3000</v>
      </c>
      <c r="BM480" s="7">
        <v>0</v>
      </c>
      <c r="BN480" s="7">
        <v>0</v>
      </c>
      <c r="BO480" s="7">
        <v>0</v>
      </c>
      <c r="BP480" s="7">
        <v>0</v>
      </c>
    </row>
    <row r="481" spans="1:68" ht="300" x14ac:dyDescent="0.25">
      <c r="A481" s="5">
        <v>528</v>
      </c>
      <c r="B481" s="5">
        <v>528</v>
      </c>
      <c r="C481" s="19"/>
      <c r="D481" s="20">
        <v>6</v>
      </c>
      <c r="E481" s="20" t="s">
        <v>6577</v>
      </c>
      <c r="F481" s="20" t="s">
        <v>6578</v>
      </c>
      <c r="G481" s="20" t="s">
        <v>2264</v>
      </c>
      <c r="H481" s="7"/>
      <c r="I481" s="7">
        <f t="shared" si="35"/>
        <v>500</v>
      </c>
      <c r="J481" s="7">
        <f t="shared" si="36"/>
        <v>105000</v>
      </c>
      <c r="K481" s="7">
        <f t="shared" si="37"/>
        <v>52500000</v>
      </c>
      <c r="L481" s="6"/>
      <c r="M481" s="20"/>
      <c r="N481" s="6" t="s">
        <v>6639</v>
      </c>
      <c r="O481" s="6" t="s">
        <v>6640</v>
      </c>
      <c r="P481" s="6" t="s">
        <v>6580</v>
      </c>
      <c r="Q481" s="6" t="s">
        <v>1668</v>
      </c>
      <c r="R481" s="6" t="s">
        <v>6605</v>
      </c>
      <c r="S481" s="6" t="s">
        <v>6641</v>
      </c>
      <c r="T481" s="6" t="s">
        <v>6642</v>
      </c>
      <c r="U481" s="6" t="s">
        <v>1946</v>
      </c>
      <c r="V481" s="6" t="s">
        <v>6638</v>
      </c>
      <c r="W481" s="6" t="s">
        <v>6540</v>
      </c>
      <c r="X481" s="7" t="s">
        <v>2264</v>
      </c>
      <c r="Y481" s="7">
        <v>105000</v>
      </c>
      <c r="Z481" s="7"/>
      <c r="AA481" s="6"/>
      <c r="AB481" s="6"/>
      <c r="AC481" s="6"/>
      <c r="AD481" s="26">
        <v>105000</v>
      </c>
      <c r="AE481" s="20" t="s">
        <v>6585</v>
      </c>
      <c r="AF481" s="26"/>
      <c r="AG481" s="20"/>
      <c r="AH481" s="20"/>
      <c r="AI481" s="20"/>
      <c r="AJ481" s="26"/>
      <c r="AK481" s="20"/>
      <c r="AL481" s="20"/>
      <c r="AM481" s="20"/>
      <c r="AN481" s="7">
        <v>105000</v>
      </c>
      <c r="AO481" s="7">
        <v>105000</v>
      </c>
      <c r="AP481" s="7">
        <v>105000</v>
      </c>
      <c r="AQ481" s="6" t="s">
        <v>6540</v>
      </c>
      <c r="AR481" s="6" t="s">
        <v>6546</v>
      </c>
      <c r="AS481" s="6" t="s">
        <v>6547</v>
      </c>
      <c r="AT481" s="7">
        <f t="shared" si="38"/>
        <v>0</v>
      </c>
      <c r="AU481" s="7">
        <f t="shared" si="39"/>
        <v>105000</v>
      </c>
      <c r="AV481" s="7">
        <v>0</v>
      </c>
      <c r="AW481" s="7">
        <v>0</v>
      </c>
      <c r="AX481" s="7">
        <v>0</v>
      </c>
      <c r="AY481" s="7">
        <v>0</v>
      </c>
      <c r="AZ481" s="7">
        <v>0</v>
      </c>
      <c r="BA481" s="7">
        <v>0</v>
      </c>
      <c r="BB481" s="7">
        <v>0</v>
      </c>
      <c r="BC481" s="7">
        <v>0</v>
      </c>
      <c r="BD481" s="7">
        <v>0</v>
      </c>
      <c r="BE481" s="7">
        <v>0</v>
      </c>
      <c r="BF481" s="7">
        <v>0</v>
      </c>
      <c r="BG481" s="7">
        <v>0</v>
      </c>
      <c r="BH481" s="7">
        <v>0</v>
      </c>
      <c r="BI481" s="7">
        <v>0</v>
      </c>
      <c r="BJ481" s="7">
        <v>0</v>
      </c>
      <c r="BK481" s="7">
        <v>0</v>
      </c>
      <c r="BL481" s="7">
        <v>500</v>
      </c>
      <c r="BM481" s="7">
        <v>0</v>
      </c>
      <c r="BN481" s="7">
        <v>0</v>
      </c>
      <c r="BO481" s="7">
        <v>0</v>
      </c>
      <c r="BP481" s="7">
        <v>0</v>
      </c>
    </row>
    <row r="482" spans="1:68" x14ac:dyDescent="0.25">
      <c r="A482" s="12" t="s">
        <v>6669</v>
      </c>
      <c r="B482" s="5"/>
      <c r="C482" s="19"/>
      <c r="D482" s="20"/>
      <c r="E482" s="20"/>
      <c r="F482" s="20"/>
      <c r="G482" s="20"/>
      <c r="H482" s="7"/>
      <c r="I482" s="7"/>
      <c r="J482" s="7"/>
      <c r="K482" s="23">
        <f>SUM(K6:K481)</f>
        <v>156449254776</v>
      </c>
      <c r="L482" s="6"/>
      <c r="M482" s="20"/>
      <c r="N482" s="6"/>
      <c r="O482" s="6"/>
      <c r="P482" s="6"/>
      <c r="Q482" s="6"/>
      <c r="R482" s="6"/>
      <c r="S482" s="6"/>
      <c r="T482" s="6"/>
      <c r="U482" s="6"/>
      <c r="V482" s="6"/>
      <c r="W482" s="6"/>
      <c r="X482" s="7"/>
      <c r="Y482" s="7" t="e">
        <v>#N/A</v>
      </c>
      <c r="Z482" s="7"/>
      <c r="AA482" s="6"/>
      <c r="AB482" s="6"/>
      <c r="AC482" s="6"/>
      <c r="AD482" s="26"/>
      <c r="AE482" s="20"/>
      <c r="AF482" s="26"/>
      <c r="AG482" s="20"/>
      <c r="AH482" s="20"/>
      <c r="AI482" s="20"/>
      <c r="AJ482" s="26"/>
      <c r="AK482" s="20"/>
      <c r="AL482" s="20"/>
      <c r="AM482" s="20"/>
      <c r="AN482" s="7"/>
      <c r="AO482" s="7"/>
      <c r="AP482" s="7"/>
      <c r="AQ482" s="6"/>
      <c r="AR482" s="6"/>
      <c r="AS482" s="6"/>
      <c r="AT482" s="7">
        <f t="shared" si="38"/>
        <v>0</v>
      </c>
      <c r="AU482" s="7">
        <f t="shared" si="39"/>
        <v>0</v>
      </c>
      <c r="AV482" s="23">
        <f>SUMPRODUCT(AV6:AV481,$J$6:$J$481)</f>
        <v>122648879842</v>
      </c>
      <c r="AW482" s="23">
        <f t="shared" ref="AW482:BP482" si="40">SUMPRODUCT(AW6:AW481,$J$6:$J$481)</f>
        <v>853157382</v>
      </c>
      <c r="AX482" s="23">
        <f t="shared" si="40"/>
        <v>576446762</v>
      </c>
      <c r="AY482" s="23">
        <f t="shared" si="40"/>
        <v>673112600</v>
      </c>
      <c r="AZ482" s="23">
        <f t="shared" si="40"/>
        <v>17086939870</v>
      </c>
      <c r="BA482" s="23">
        <f t="shared" si="40"/>
        <v>39813000</v>
      </c>
      <c r="BB482" s="23">
        <f t="shared" si="40"/>
        <v>639148400</v>
      </c>
      <c r="BC482" s="23">
        <f t="shared" si="40"/>
        <v>7001474162</v>
      </c>
      <c r="BD482" s="23">
        <f t="shared" si="40"/>
        <v>282084000</v>
      </c>
      <c r="BE482" s="23">
        <f t="shared" si="40"/>
        <v>359965650</v>
      </c>
      <c r="BF482" s="23">
        <f t="shared" si="40"/>
        <v>2194160108</v>
      </c>
      <c r="BG482" s="23">
        <f t="shared" si="40"/>
        <v>69000000</v>
      </c>
      <c r="BH482" s="23">
        <f t="shared" si="40"/>
        <v>479188000</v>
      </c>
      <c r="BI482" s="23">
        <f t="shared" si="40"/>
        <v>256075100</v>
      </c>
      <c r="BJ482" s="23">
        <f t="shared" si="40"/>
        <v>0</v>
      </c>
      <c r="BK482" s="23">
        <f t="shared" si="40"/>
        <v>141170000</v>
      </c>
      <c r="BL482" s="23">
        <f t="shared" si="40"/>
        <v>2254482500</v>
      </c>
      <c r="BM482" s="23">
        <f t="shared" si="40"/>
        <v>94864150</v>
      </c>
      <c r="BN482" s="23">
        <f t="shared" si="40"/>
        <v>5940750</v>
      </c>
      <c r="BO482" s="23">
        <f t="shared" si="40"/>
        <v>179302500</v>
      </c>
      <c r="BP482" s="23">
        <f t="shared" si="40"/>
        <v>614050000</v>
      </c>
    </row>
  </sheetData>
  <autoFilter ref="A5:BP482" xr:uid="{7CE2E654-3413-47B1-B4F9-0B20F403EE84}"/>
  <sortState xmlns:xlrd2="http://schemas.microsoft.com/office/spreadsheetml/2017/richdata2" ref="C6:BP470">
    <sortCondition ref="D6:D470"/>
    <sortCondition ref="E6:E470"/>
    <sortCondition ref="F6:F470"/>
    <sortCondition ref="G6:G470"/>
  </sortState>
  <mergeCells count="3">
    <mergeCell ref="A1:Z1"/>
    <mergeCell ref="A2:Z2"/>
    <mergeCell ref="A3:Z3"/>
  </mergeCells>
  <pageMargins left="0.39370078740157483" right="0.39370078740157483" top="0.59055118110236227" bottom="0.39370078740157483" header="0.31496062992125984" footer="0.11811023622047245"/>
  <pageSetup paperSize="9" orientation="landscape" r:id="rId1"/>
  <headerFooter>
    <oddFooter>&amp;C&amp;"time,Regular"&amp;9&amp;P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37A34C-EE3B-4506-BC78-42D61DD9E06C}"/>
</file>

<file path=customXml/itemProps2.xml><?xml version="1.0" encoding="utf-8"?>
<ds:datastoreItem xmlns:ds="http://schemas.openxmlformats.org/officeDocument/2006/customXml" ds:itemID="{7BF12884-1DD5-408B-BB5F-31A757D51827}"/>
</file>

<file path=customXml/itemProps3.xml><?xml version="1.0" encoding="utf-8"?>
<ds:datastoreItem xmlns:ds="http://schemas.openxmlformats.org/officeDocument/2006/customXml" ds:itemID="{E47CDACF-8C1B-4DF9-8FF2-FBE5AF004C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G3.VTYT</vt:lpstr>
      <vt:lpstr>G4.HC</vt:lpstr>
      <vt:lpstr>G3.VTYT!Print_Titles</vt:lpstr>
      <vt:lpstr>G4.HC!Print_Titles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Tuấn Đào</cp:lastModifiedBy>
  <dcterms:created xsi:type="dcterms:W3CDTF">2020-04-16T03:12:16Z</dcterms:created>
  <dcterms:modified xsi:type="dcterms:W3CDTF">2022-12-06T02:38:27Z</dcterms:modified>
</cp:coreProperties>
</file>